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472" windowWidth="16220" windowHeight="6751" tabRatio="652" activeTab="0"/>
  </bookViews>
  <sheets>
    <sheet name="107.12戶數人口數性別比例" sheetId="1" r:id="rId1"/>
    <sheet name="106.12戶數人口數性別比例" sheetId="2" r:id="rId2"/>
    <sheet name="105.12戶數人口數性別比例" sheetId="3" r:id="rId3"/>
    <sheet name="104.12戶數人口數性別比例" sheetId="4" r:id="rId4"/>
    <sheet name="103.12戶數人口數性別比例)" sheetId="5" r:id="rId5"/>
    <sheet name="102.12戶數人口數性別比例" sheetId="6" r:id="rId6"/>
    <sheet name="101.12戶數人口數性別比例" sheetId="7" r:id="rId7"/>
    <sheet name="100.12戶數人口數性別比例" sheetId="8" r:id="rId8"/>
    <sheet name="99.12戶數人口數性別比例" sheetId="9" r:id="rId9"/>
  </sheets>
  <externalReferences>
    <externalReference r:id="rId12"/>
    <externalReference r:id="rId13"/>
  </externalReferences>
  <definedNames>
    <definedName name="\a">#REF!</definedName>
    <definedName name="\b">#REF!</definedName>
    <definedName name="_Fill" hidden="1">#REF!</definedName>
    <definedName name="NAME">#REF!</definedName>
    <definedName name="P_1">#REF!</definedName>
    <definedName name="P_11">#REF!</definedName>
    <definedName name="P_2">#REF!</definedName>
    <definedName name="PRINT_AREA_MI">#REF!</definedName>
    <definedName name="月底人口數">#REF!</definedName>
    <definedName name="出生">#REF!</definedName>
    <definedName name="死亡">#REF!</definedName>
    <definedName name="結婚">#REF!</definedName>
    <definedName name="鄰數戶數">#REF!</definedName>
    <definedName name="離婚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<sst xmlns="http://schemas.openxmlformats.org/spreadsheetml/2006/main" count="529" uniqueCount="135">
  <si>
    <t>人　　口　　數</t>
  </si>
  <si>
    <t>男</t>
  </si>
  <si>
    <t>女</t>
  </si>
  <si>
    <t>鄰  數</t>
  </si>
  <si>
    <t>戶  數</t>
  </si>
  <si>
    <t>戶 量 ( 每戶</t>
  </si>
  <si>
    <t>性別比例 ( 每100</t>
  </si>
  <si>
    <t xml:space="preserve"> 平均人口數 )</t>
  </si>
  <si>
    <t>總   計</t>
  </si>
  <si>
    <t>女子對男子數 )</t>
  </si>
  <si>
    <t>說明：1.平均戶量即指平均每戶設籍人口(人口數/戶數)。</t>
  </si>
  <si>
    <t>總    計</t>
  </si>
  <si>
    <t>里  別</t>
  </si>
  <si>
    <t xml:space="preserve">    </t>
  </si>
  <si>
    <t>中 華 民 國99年12月 底</t>
  </si>
  <si>
    <t xml:space="preserve">               單位：個；戶；人；%          </t>
  </si>
  <si>
    <t>中 華 民 國100年12月 底</t>
  </si>
  <si>
    <t>中 華 民 國101年12月 底</t>
  </si>
  <si>
    <t>中 華 民 國102年12月 底</t>
  </si>
  <si>
    <t>中 華 民 國103年12月 底</t>
  </si>
  <si>
    <t xml:space="preserve">      3.本表鄰數自103年2月起係指設有戶籍之戶籍登記資料，非行政區域資料。</t>
  </si>
  <si>
    <t xml:space="preserve">      2.性別比例 即指每100女子對男子數(該年總人口之男子數/該年總人口之女子數)*100</t>
  </si>
  <si>
    <t>臺南市南區戶政事務所   編製</t>
  </si>
  <si>
    <t>臺南市 南區戶政事務所   編製</t>
  </si>
  <si>
    <t>臺南市南區戶政事務所   編製</t>
  </si>
  <si>
    <t>臺南市南區戶政事務所   編製</t>
  </si>
  <si>
    <t>大成里　</t>
  </si>
  <si>
    <t>大忠里　</t>
  </si>
  <si>
    <t>大林里　</t>
  </si>
  <si>
    <t>大恩里　</t>
  </si>
  <si>
    <t>文南里　</t>
  </si>
  <si>
    <t>文華里　</t>
  </si>
  <si>
    <t>日新里　</t>
  </si>
  <si>
    <t>永寧里　</t>
  </si>
  <si>
    <t>田寮里　</t>
  </si>
  <si>
    <t>白雪里　</t>
  </si>
  <si>
    <t>光明里　</t>
  </si>
  <si>
    <t>再興里　</t>
  </si>
  <si>
    <t>同安里　</t>
  </si>
  <si>
    <t>竹溪里　</t>
  </si>
  <si>
    <t>佛壇里　</t>
  </si>
  <si>
    <t>府南里　</t>
  </si>
  <si>
    <t>明亮里　</t>
  </si>
  <si>
    <t>明德里　</t>
  </si>
  <si>
    <t>明興里　</t>
  </si>
  <si>
    <t>松安里　</t>
  </si>
  <si>
    <t>金華里　</t>
  </si>
  <si>
    <t>南都里　</t>
  </si>
  <si>
    <t>南華里　</t>
  </si>
  <si>
    <t>建南里　</t>
  </si>
  <si>
    <t>省躬里　</t>
  </si>
  <si>
    <t>荔宅里　</t>
  </si>
  <si>
    <t>郡南里　</t>
  </si>
  <si>
    <t>國宅里　</t>
  </si>
  <si>
    <t>喜北里　</t>
  </si>
  <si>
    <t>喜東里　</t>
  </si>
  <si>
    <t>喜南里　</t>
  </si>
  <si>
    <t>開南里　</t>
  </si>
  <si>
    <t>新生里　</t>
  </si>
  <si>
    <t>新昌里　</t>
  </si>
  <si>
    <t>新興里　</t>
  </si>
  <si>
    <t>彰南里　</t>
  </si>
  <si>
    <t>廣州里　</t>
  </si>
  <si>
    <t>興農里　</t>
  </si>
  <si>
    <t>鯤鯓里　</t>
  </si>
  <si>
    <t>總    計</t>
  </si>
  <si>
    <t>總    計</t>
  </si>
  <si>
    <t>竹溪里</t>
  </si>
  <si>
    <t>荔宅里</t>
  </si>
  <si>
    <t>明德里</t>
  </si>
  <si>
    <t>大成里</t>
  </si>
  <si>
    <t>廣州里</t>
  </si>
  <si>
    <t>新昌里</t>
  </si>
  <si>
    <t>新興里</t>
  </si>
  <si>
    <t>田寮里</t>
  </si>
  <si>
    <t>國宅里</t>
  </si>
  <si>
    <t>日新里</t>
  </si>
  <si>
    <t>光明里</t>
  </si>
  <si>
    <t>白雪里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</si>
  <si>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</si>
  <si>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</si>
  <si>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</si>
  <si>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</si>
  <si>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</si>
  <si>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</si>
  <si>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</si>
  <si>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</si>
  <si>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</si>
  <si>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</si>
  <si>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</si>
  <si>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</si>
  <si>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</si>
  <si>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</si>
  <si>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</si>
  <si>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</si>
  <si>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</si>
  <si>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</si>
  <si>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</si>
  <si>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</si>
  <si>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</si>
  <si>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</si>
  <si>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</si>
  <si>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</si>
  <si>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</si>
  <si>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</si>
  <si>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</si>
  <si>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 xml:space="preserve">      臺南市南區戶數、人口數、性別比例統計表</t>
  </si>
  <si>
    <t xml:space="preserve">      臺南市南區戶數、人口數、性別比例統計表</t>
  </si>
  <si>
    <t xml:space="preserve">    </t>
  </si>
  <si>
    <t xml:space="preserve">               單位：個；戶；人；%          </t>
  </si>
  <si>
    <t>里  別</t>
  </si>
  <si>
    <t>鄰  數</t>
  </si>
  <si>
    <t>戶  數</t>
  </si>
  <si>
    <t>戶 量 ( 每戶</t>
  </si>
  <si>
    <t>人　　口　　數</t>
  </si>
  <si>
    <t>性別比例 ( 每100</t>
  </si>
  <si>
    <t xml:space="preserve"> 平均人口數 )</t>
  </si>
  <si>
    <t>總   計</t>
  </si>
  <si>
    <t>男</t>
  </si>
  <si>
    <t>女</t>
  </si>
  <si>
    <t>女子對男子數 )</t>
  </si>
  <si>
    <t>總    計</t>
  </si>
  <si>
    <t>說明：1.平均戶量即指平均每戶設籍人口(人口數/戶數)。</t>
  </si>
  <si>
    <t>臺南市南區戶政事務所   編製</t>
  </si>
  <si>
    <t xml:space="preserve">      2.性別比例 即指每100女子對男子數(該年總人口之男子數/該年總人口之女子數)*100</t>
  </si>
  <si>
    <t xml:space="preserve">      3.本表鄰數自103年2月起係指設有戶籍之戶籍登記資料，非行政區域資料。</t>
  </si>
  <si>
    <t>中 華 民 國104年12月 底</t>
  </si>
  <si>
    <t>中 華 民 國105年12月 底</t>
  </si>
  <si>
    <t>中 華 民 國106年12月 底</t>
  </si>
  <si>
    <t>臺南市府南戶政事務所   編製</t>
  </si>
  <si>
    <t>中 華 民 國107年12月 底</t>
  </si>
  <si>
    <t>鹽埕里</t>
  </si>
  <si>
    <t>南　區</t>
  </si>
  <si>
    <t>喜南里</t>
  </si>
  <si>
    <t>南都里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</si>
</sst>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\ ;\-#,##0\ ;&quot;－ &quot;"/>
    <numFmt numFmtId="178" formatCode="General_)"/>
    <numFmt numFmtId="179" formatCode="&quot;   &quot;* #,##0;&quot;－&quot;* #,##0;&quot;—&quot;;"/>
    <numFmt numFmtId="180" formatCode="&quot;   &quot;* #,##0.00;&quot;－&quot;* #,##0.00;&quot;—&quot;;"/>
    <numFmt numFmtId="181" formatCode="* #,##0;&quot;－&quot;* #,##0;&quot;－&quot;"/>
    <numFmt numFmtId="182" formatCode="&quot;   &quot;* #,##0;&quot;－&quot;* #,##0;&quot;—&quot;"/>
    <numFmt numFmtId="183" formatCode="&quot;   &quot;* #,##0.00;&quot;     －&quot;* #,##0.00;&quot;0.00&quot;"/>
    <numFmt numFmtId="184" formatCode="#,##0.00;&quot;－   &quot;#,##0.00;&quot;－&quot;"/>
    <numFmt numFmtId="185" formatCode="&quot;   &quot;* #,##0.0000;&quot;－&quot;* #,##0.0000;&quot;—&quot;;"/>
    <numFmt numFmtId="186" formatCode="#,##0.00;&quot;－   &quot;#,##0.00;&quot;0.00&quot;"/>
    <numFmt numFmtId="187" formatCode="\ #,##0.00;&quot;   －&quot;* #,##0.00;&quot;－&quot;"/>
    <numFmt numFmtId="188" formatCode="#,##0\ ;&quot;–&quot;#,##0\ ;&quot;— &quot;"/>
    <numFmt numFmtId="189" formatCode="#,##0\ ;#,##0\ ;&quot;— &quot;"/>
    <numFmt numFmtId="190" formatCode="* #,##0;* #,##0;&quot;-&quot;"/>
    <numFmt numFmtId="191" formatCode="* #,##0;&quot;       －&quot;* #,##0;&quot;－&quot;"/>
    <numFmt numFmtId="192" formatCode="&quot;   &quot;\ #,##0.00;&quot;－  &quot;\ #,##0.00;&quot;—&quot;;"/>
    <numFmt numFmtId="193" formatCode="0.00_ "/>
    <numFmt numFmtId="194" formatCode="* #,##0;&quot;    －&quot;* #,##0;&quot;－&quot;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_)"/>
    <numFmt numFmtId="203" formatCode="#,##0.0_);\(#,##0.0\)"/>
    <numFmt numFmtId="204" formatCode="_(* #,##0.00_);_(* \(#,##0.00\);_(* &quot;-&quot;_);_(@_)"/>
    <numFmt numFmtId="205" formatCode="#,##0.0000_);\(#,##0.0000\)"/>
    <numFmt numFmtId="206" formatCode="\ #,##0.00\ ;&quot;—&quot;#,##0.00\ ;&quot;— &quot;"/>
    <numFmt numFmtId="207" formatCode="\ #,##0\ ;&quot;—  &quot;#,##0\ ;&quot;— &quot;"/>
    <numFmt numFmtId="208" formatCode="&quot;   &quot;* #,##0;&quot;  －&quot;* #,##0;_-* &quot;— &quot;"/>
    <numFmt numFmtId="209" formatCode="&quot;   &quot;* #,##0.00;&quot;  －&quot;* #,##0.00;_-* &quot;— &quot;"/>
    <numFmt numFmtId="210" formatCode="_(* #,##0.0_);_(* \(#,##0.0\);_(* &quot;-&quot;??_);_(@_)"/>
    <numFmt numFmtId="211" formatCode="_(* #,##0_);_(* \(#,##0\);_(* &quot;-&quot;??_);_(@_)"/>
    <numFmt numFmtId="212" formatCode="\ #,##0.0\ ;&quot;—  &quot;#,##0.0\ ;&quot;— &quot;"/>
    <numFmt numFmtId="213" formatCode="\ #,##0.00\ ;&quot;—  &quot;#,##0.00\ ;&quot;— &quot;"/>
    <numFmt numFmtId="214" formatCode="0_ ;[Red]\-0\ "/>
    <numFmt numFmtId="215" formatCode="#,##0_ ;[Red]\-#,##0\ "/>
    <numFmt numFmtId="216" formatCode="0.00_);[Red]\(0.00\)"/>
    <numFmt numFmtId="217" formatCode="[$-404]AM/PM\ hh:mm:ss"/>
    <numFmt numFmtId="218" formatCode="&quot;   &quot;* #,##0.0;&quot;－&quot;* #,##0.0;&quot;—&quot;;"/>
    <numFmt numFmtId="219" formatCode="* #,##0;&quot; －&quot;* #,##0;&quot;－&quot;"/>
    <numFmt numFmtId="220" formatCode="* #,##0;&quot; －　&quot;* #,##0;&quot;－&quot;"/>
    <numFmt numFmtId="221" formatCode="* #,##0;&quot;　 －&quot;* #,##0;&quot;－&quot;"/>
    <numFmt numFmtId="222" formatCode="#,##0;&quot;－&quot;\ #,##0;&quot;—&quot;"/>
    <numFmt numFmtId="223" formatCode="#,##0;&quot;－　&quot;\ #,##0;&quot;—&quot;"/>
    <numFmt numFmtId="224" formatCode="#,##0;&quot;－ &quot;\ #,##0;&quot;—&quot;"/>
    <numFmt numFmtId="225" formatCode="#,##0;&quot;－  &quot;\ #,##0;&quot;—&quot;"/>
    <numFmt numFmtId="226" formatCode="#,##0;&quot;－   &quot;\ #,##0;&quot;—&quot;"/>
    <numFmt numFmtId="227" formatCode="&quot;   &quot;* #,##0;&quot;－ &quot;\ #,##0;&quot;—&quot;"/>
    <numFmt numFmtId="228" formatCode="&quot;   &quot;* #,##0;&quot;－&quot;\ #,##0;&quot;—&quot;"/>
    <numFmt numFmtId="229" formatCode="#,##0;&quot; －&quot;\ #,##0;&quot;—&quot;"/>
    <numFmt numFmtId="230" formatCode="* #,##0;&quot; － &quot;* #,##0;&quot;－&quot;"/>
    <numFmt numFmtId="231" formatCode="0_);[Red]\(0\)"/>
    <numFmt numFmtId="232" formatCode="&quot;   &quot;* #,##0;&quot;－　　 &quot;\ #,##0;&quot;—&quot;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  <numFmt numFmtId="237" formatCode="#,##0.00_ "/>
    <numFmt numFmtId="238" formatCode="#,##0_ "/>
  </numFmts>
  <fonts count="44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b/>
      <sz val="17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41" fontId="9" fillId="0" borderId="10" xfId="35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1" fontId="5" fillId="0" borderId="11" xfId="35" applyFont="1" applyBorder="1" applyAlignment="1" applyProtection="1" quotePrefix="1">
      <alignment horizontal="center"/>
      <protection locked="0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41" fontId="5" fillId="0" borderId="13" xfId="35" applyFont="1" applyBorder="1" applyAlignment="1" applyProtection="1" quotePrefix="1">
      <alignment horizontal="center" vertical="top"/>
      <protection locked="0"/>
    </xf>
    <xf numFmtId="0" fontId="5" fillId="0" borderId="0" xfId="0" applyFont="1" applyBorder="1" applyAlignment="1">
      <alignment horizontal="center" vertical="center"/>
    </xf>
    <xf numFmtId="179" fontId="5" fillId="0" borderId="15" xfId="34" applyNumberFormat="1" applyFont="1" applyBorder="1" applyAlignment="1" applyProtection="1">
      <alignment/>
      <protection locked="0"/>
    </xf>
    <xf numFmtId="43" fontId="5" fillId="0" borderId="16" xfId="0" applyNumberFormat="1" applyFont="1" applyBorder="1" applyAlignment="1">
      <alignment/>
    </xf>
    <xf numFmtId="179" fontId="5" fillId="0" borderId="15" xfId="34" applyNumberFormat="1" applyFont="1" applyBorder="1" applyAlignment="1" applyProtection="1">
      <alignment/>
      <protection/>
    </xf>
    <xf numFmtId="180" fontId="5" fillId="0" borderId="16" xfId="0" applyNumberFormat="1" applyFont="1" applyBorder="1" applyAlignment="1">
      <alignment/>
    </xf>
    <xf numFmtId="0" fontId="5" fillId="0" borderId="17" xfId="0" applyFont="1" applyBorder="1" applyAlignment="1" applyProtection="1">
      <alignment horizontal="center"/>
      <protection/>
    </xf>
    <xf numFmtId="188" fontId="5" fillId="0" borderId="18" xfId="34" applyNumberFormat="1" applyFont="1" applyBorder="1" applyAlignment="1">
      <alignment/>
    </xf>
    <xf numFmtId="188" fontId="5" fillId="0" borderId="18" xfId="34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33" applyFont="1" applyAlignment="1">
      <alignment horizontal="left"/>
      <protection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37" fontId="5" fillId="0" borderId="11" xfId="34" applyNumberFormat="1" applyFont="1" applyBorder="1" applyAlignment="1" applyProtection="1">
      <alignment/>
      <protection locked="0"/>
    </xf>
    <xf numFmtId="237" fontId="5" fillId="0" borderId="16" xfId="34" applyNumberFormat="1" applyFont="1" applyBorder="1" applyAlignment="1" applyProtection="1">
      <alignment/>
      <protection locked="0"/>
    </xf>
    <xf numFmtId="238" fontId="5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結婚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[0]_Module4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33495;&#266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H3TJ6V9U\11&#36983;&#20837;&#21450;&#36983;&#20986;-103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體清冊"/>
      <sheetName val="Sheet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遷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8"/>
  <sheetViews>
    <sheetView showGridLines="0" tabSelected="1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I34" sqref="I34"/>
    </sheetView>
  </sheetViews>
  <sheetFormatPr defaultColWidth="8.875" defaultRowHeight="16.5"/>
  <cols>
    <col min="1" max="1" width="11.75390625" style="1" customWidth="1"/>
    <col min="2" max="8" width="19.75390625" style="1" customWidth="1"/>
    <col min="9" max="16384" width="8.875" style="1" customWidth="1"/>
  </cols>
  <sheetData>
    <row r="1" spans="1:8" ht="22.5" customHeight="1">
      <c r="A1" s="26" t="s">
        <v>106</v>
      </c>
      <c r="B1" s="26"/>
      <c r="C1" s="26"/>
      <c r="D1" s="26"/>
      <c r="E1" s="26"/>
      <c r="F1" s="26"/>
      <c r="G1" s="26"/>
      <c r="H1" s="26"/>
    </row>
    <row r="2" spans="2:8" ht="21" customHeight="1">
      <c r="B2" s="2"/>
      <c r="C2" s="3" t="s">
        <v>13</v>
      </c>
      <c r="D2" s="3" t="s">
        <v>130</v>
      </c>
      <c r="E2" s="2"/>
      <c r="F2" s="2"/>
      <c r="G2" s="27" t="s">
        <v>15</v>
      </c>
      <c r="H2" s="27"/>
    </row>
    <row r="3" spans="1:8" ht="24.75" customHeight="1">
      <c r="A3" s="28" t="s">
        <v>12</v>
      </c>
      <c r="B3" s="30" t="s">
        <v>3</v>
      </c>
      <c r="C3" s="30" t="s">
        <v>4</v>
      </c>
      <c r="D3" s="4" t="s">
        <v>5</v>
      </c>
      <c r="E3" s="32" t="s">
        <v>0</v>
      </c>
      <c r="F3" s="33"/>
      <c r="G3" s="33"/>
      <c r="H3" s="6" t="s">
        <v>6</v>
      </c>
    </row>
    <row r="4" spans="1:8" ht="21.75" customHeight="1">
      <c r="A4" s="29"/>
      <c r="B4" s="31"/>
      <c r="C4" s="31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132</v>
      </c>
      <c r="B5" s="11">
        <v>624</v>
      </c>
      <c r="C5" s="11">
        <v>46099</v>
      </c>
      <c r="D5" s="12">
        <v>2.707737694960845</v>
      </c>
      <c r="E5" s="13">
        <v>124824</v>
      </c>
      <c r="F5" s="13">
        <v>61713</v>
      </c>
      <c r="G5" s="36">
        <v>63111</v>
      </c>
      <c r="H5" s="34">
        <v>97.78485525502686</v>
      </c>
    </row>
    <row r="6" spans="1:8" ht="21.75" customHeight="1">
      <c r="A6" s="10" t="s">
        <v>67</v>
      </c>
      <c r="B6" s="11">
        <v>10</v>
      </c>
      <c r="C6" s="11">
        <v>797</v>
      </c>
      <c r="D6" s="12">
        <v>2.2936010037641155</v>
      </c>
      <c r="E6" s="13">
        <v>1828</v>
      </c>
      <c r="F6" s="11">
        <v>859</v>
      </c>
      <c r="G6" s="36">
        <v>969</v>
      </c>
      <c r="H6" s="35">
        <v>88.64809081527348</v>
      </c>
    </row>
    <row r="7" spans="1:8" ht="21.75" customHeight="1">
      <c r="A7" s="10" t="s">
        <v>69</v>
      </c>
      <c r="B7" s="11">
        <v>6</v>
      </c>
      <c r="C7" s="11">
        <v>555</v>
      </c>
      <c r="D7" s="12">
        <v>1.8972972972972972</v>
      </c>
      <c r="E7" s="13">
        <v>1053</v>
      </c>
      <c r="F7" s="11">
        <v>515</v>
      </c>
      <c r="G7" s="36">
        <v>538</v>
      </c>
      <c r="H7" s="35">
        <v>95.72490706319702</v>
      </c>
    </row>
    <row r="8" spans="1:8" ht="21.75" customHeight="1">
      <c r="A8" s="10" t="s">
        <v>70</v>
      </c>
      <c r="B8" s="11">
        <v>11</v>
      </c>
      <c r="C8" s="11">
        <v>787</v>
      </c>
      <c r="D8" s="12">
        <v>2.073697585768742</v>
      </c>
      <c r="E8" s="13">
        <v>1632</v>
      </c>
      <c r="F8" s="11">
        <v>761</v>
      </c>
      <c r="G8" s="36">
        <v>871</v>
      </c>
      <c r="H8" s="35">
        <v>87.37083811710677</v>
      </c>
    </row>
    <row r="9" spans="1:8" ht="21.75" customHeight="1">
      <c r="A9" s="10" t="s">
        <v>71</v>
      </c>
      <c r="B9" s="11">
        <v>15</v>
      </c>
      <c r="C9" s="11">
        <v>970</v>
      </c>
      <c r="D9" s="12">
        <v>2.641237113402062</v>
      </c>
      <c r="E9" s="13">
        <v>2562</v>
      </c>
      <c r="F9" s="11">
        <v>1264</v>
      </c>
      <c r="G9" s="36">
        <v>1298</v>
      </c>
      <c r="H9" s="35">
        <v>97.38058551617874</v>
      </c>
    </row>
    <row r="10" spans="1:8" ht="21.75" customHeight="1">
      <c r="A10" s="10" t="s">
        <v>72</v>
      </c>
      <c r="B10" s="11">
        <v>13</v>
      </c>
      <c r="C10" s="11">
        <v>1080</v>
      </c>
      <c r="D10" s="12">
        <v>2.3361111111111112</v>
      </c>
      <c r="E10" s="13">
        <v>2523</v>
      </c>
      <c r="F10" s="11">
        <v>1210</v>
      </c>
      <c r="G10" s="36">
        <v>1313</v>
      </c>
      <c r="H10" s="35">
        <v>92.15536938309215</v>
      </c>
    </row>
    <row r="11" spans="1:8" ht="21.75" customHeight="1">
      <c r="A11" s="10" t="s">
        <v>73</v>
      </c>
      <c r="B11" s="11">
        <v>18</v>
      </c>
      <c r="C11" s="11">
        <v>1221</v>
      </c>
      <c r="D11" s="12">
        <v>2.5585585585585586</v>
      </c>
      <c r="E11" s="13">
        <v>3124</v>
      </c>
      <c r="F11" s="11">
        <v>1487</v>
      </c>
      <c r="G11" s="36">
        <v>1637</v>
      </c>
      <c r="H11" s="35">
        <v>90.83689676237019</v>
      </c>
    </row>
    <row r="12" spans="1:8" ht="21.75" customHeight="1">
      <c r="A12" s="10" t="s">
        <v>74</v>
      </c>
      <c r="B12" s="11">
        <v>21</v>
      </c>
      <c r="C12" s="11">
        <v>1411</v>
      </c>
      <c r="D12" s="12">
        <v>2.564138908575478</v>
      </c>
      <c r="E12" s="13">
        <v>3618</v>
      </c>
      <c r="F12" s="11">
        <v>1736</v>
      </c>
      <c r="G12" s="36">
        <v>1882</v>
      </c>
      <c r="H12" s="35">
        <v>92.2422954303932</v>
      </c>
    </row>
    <row r="13" spans="1:8" ht="21.75" customHeight="1">
      <c r="A13" s="10" t="s">
        <v>75</v>
      </c>
      <c r="B13" s="11">
        <v>18</v>
      </c>
      <c r="C13" s="11">
        <v>1281</v>
      </c>
      <c r="D13" s="12">
        <v>2.661982825917252</v>
      </c>
      <c r="E13" s="13">
        <v>3410</v>
      </c>
      <c r="F13" s="11">
        <v>1620</v>
      </c>
      <c r="G13" s="36">
        <v>1790</v>
      </c>
      <c r="H13" s="35">
        <v>90.5027932960894</v>
      </c>
    </row>
    <row r="14" spans="1:8" ht="21.75" customHeight="1">
      <c r="A14" s="10" t="s">
        <v>77</v>
      </c>
      <c r="B14" s="11">
        <v>25</v>
      </c>
      <c r="C14" s="11">
        <v>1798</v>
      </c>
      <c r="D14" s="12">
        <v>2.6662958843159066</v>
      </c>
      <c r="E14" s="13">
        <v>4794</v>
      </c>
      <c r="F14" s="11">
        <v>2319</v>
      </c>
      <c r="G14" s="36">
        <v>2475</v>
      </c>
      <c r="H14" s="35">
        <v>93.6969696969697</v>
      </c>
    </row>
    <row r="15" spans="1:8" ht="21.75" customHeight="1">
      <c r="A15" s="10" t="s">
        <v>79</v>
      </c>
      <c r="B15" s="11">
        <v>19</v>
      </c>
      <c r="C15" s="11">
        <v>1426</v>
      </c>
      <c r="D15" s="12">
        <v>2.938288920056101</v>
      </c>
      <c r="E15" s="13">
        <v>4190</v>
      </c>
      <c r="F15" s="11">
        <v>2049</v>
      </c>
      <c r="G15" s="36">
        <v>2141</v>
      </c>
      <c r="H15" s="35">
        <v>95.70294255021018</v>
      </c>
    </row>
    <row r="16" spans="1:8" ht="21.75" customHeight="1">
      <c r="A16" s="10" t="s">
        <v>80</v>
      </c>
      <c r="B16" s="11">
        <v>13</v>
      </c>
      <c r="C16" s="11">
        <v>812</v>
      </c>
      <c r="D16" s="12">
        <v>3.0061576354679804</v>
      </c>
      <c r="E16" s="13">
        <v>2441</v>
      </c>
      <c r="F16" s="11">
        <v>1279</v>
      </c>
      <c r="G16" s="36">
        <v>1162</v>
      </c>
      <c r="H16" s="35">
        <v>110.06884681583477</v>
      </c>
    </row>
    <row r="17" spans="1:8" ht="21.75" customHeight="1">
      <c r="A17" s="10" t="s">
        <v>81</v>
      </c>
      <c r="B17" s="11">
        <v>14</v>
      </c>
      <c r="C17" s="11">
        <v>849</v>
      </c>
      <c r="D17" s="12">
        <v>2.9752650176678443</v>
      </c>
      <c r="E17" s="13">
        <v>2526</v>
      </c>
      <c r="F17" s="11">
        <v>1294</v>
      </c>
      <c r="G17" s="36">
        <v>1232</v>
      </c>
      <c r="H17" s="35">
        <v>105.03246753246754</v>
      </c>
    </row>
    <row r="18" spans="1:8" ht="21.75" customHeight="1">
      <c r="A18" s="10" t="s">
        <v>133</v>
      </c>
      <c r="B18" s="11">
        <v>11</v>
      </c>
      <c r="C18" s="11">
        <v>496</v>
      </c>
      <c r="D18" s="12">
        <v>2.816532258064516</v>
      </c>
      <c r="E18" s="13">
        <v>1397</v>
      </c>
      <c r="F18" s="13">
        <v>731</v>
      </c>
      <c r="G18" s="36">
        <v>666</v>
      </c>
      <c r="H18" s="35">
        <v>109.75975975975976</v>
      </c>
    </row>
    <row r="19" spans="1:8" ht="21.75" customHeight="1">
      <c r="A19" s="10" t="s">
        <v>83</v>
      </c>
      <c r="B19" s="11">
        <v>17</v>
      </c>
      <c r="C19" s="11">
        <v>1350</v>
      </c>
      <c r="D19" s="12">
        <v>3.0525925925925925</v>
      </c>
      <c r="E19" s="13">
        <v>4121</v>
      </c>
      <c r="F19" s="11">
        <v>2096</v>
      </c>
      <c r="G19" s="36">
        <v>2025</v>
      </c>
      <c r="H19" s="35">
        <v>103.50617283950618</v>
      </c>
    </row>
    <row r="20" spans="1:8" ht="21.75" customHeight="1">
      <c r="A20" s="10" t="s">
        <v>84</v>
      </c>
      <c r="B20" s="11">
        <v>12</v>
      </c>
      <c r="C20" s="11">
        <v>803</v>
      </c>
      <c r="D20" s="12">
        <v>3.220423412204234</v>
      </c>
      <c r="E20" s="13">
        <v>2586</v>
      </c>
      <c r="F20" s="11">
        <v>1333</v>
      </c>
      <c r="G20" s="36">
        <v>1253</v>
      </c>
      <c r="H20" s="35">
        <v>106.38467677573821</v>
      </c>
    </row>
    <row r="21" spans="1:8" ht="21.75" customHeight="1">
      <c r="A21" s="10" t="s">
        <v>85</v>
      </c>
      <c r="B21" s="11">
        <v>13</v>
      </c>
      <c r="C21" s="11">
        <v>782</v>
      </c>
      <c r="D21" s="12">
        <v>3.3043478260869565</v>
      </c>
      <c r="E21" s="13">
        <v>2584</v>
      </c>
      <c r="F21" s="11">
        <v>1323</v>
      </c>
      <c r="G21" s="36">
        <v>1261</v>
      </c>
      <c r="H21" s="35">
        <v>104.91673275178431</v>
      </c>
    </row>
    <row r="22" spans="1:8" ht="21.75" customHeight="1">
      <c r="A22" s="10" t="s">
        <v>86</v>
      </c>
      <c r="B22" s="11">
        <v>14</v>
      </c>
      <c r="C22" s="11">
        <v>926</v>
      </c>
      <c r="D22" s="12">
        <v>3.3056155507559395</v>
      </c>
      <c r="E22" s="13">
        <v>3061</v>
      </c>
      <c r="F22" s="11">
        <v>1585</v>
      </c>
      <c r="G22" s="36">
        <v>1476</v>
      </c>
      <c r="H22" s="35">
        <v>107.38482384823848</v>
      </c>
    </row>
    <row r="23" spans="1:8" ht="21.75" customHeight="1">
      <c r="A23" s="10" t="s">
        <v>87</v>
      </c>
      <c r="B23" s="11">
        <v>14</v>
      </c>
      <c r="C23" s="11">
        <v>1076</v>
      </c>
      <c r="D23" s="12">
        <v>2.359665427509294</v>
      </c>
      <c r="E23" s="13">
        <v>2539</v>
      </c>
      <c r="F23" s="11">
        <v>1217</v>
      </c>
      <c r="G23" s="36">
        <v>1322</v>
      </c>
      <c r="H23" s="35">
        <v>92.05748865355523</v>
      </c>
    </row>
    <row r="24" spans="1:8" ht="21.75" customHeight="1">
      <c r="A24" s="10" t="s">
        <v>88</v>
      </c>
      <c r="B24" s="11">
        <v>25</v>
      </c>
      <c r="C24" s="11">
        <v>1972</v>
      </c>
      <c r="D24" s="12">
        <v>2.575050709939148</v>
      </c>
      <c r="E24" s="13">
        <v>5078</v>
      </c>
      <c r="F24" s="11">
        <v>2520</v>
      </c>
      <c r="G24" s="36">
        <v>2558</v>
      </c>
      <c r="H24" s="35">
        <v>98.51446442533229</v>
      </c>
    </row>
    <row r="25" spans="1:8" ht="21.75" customHeight="1">
      <c r="A25" s="10" t="s">
        <v>89</v>
      </c>
      <c r="B25" s="11">
        <v>22</v>
      </c>
      <c r="C25" s="11">
        <v>1482</v>
      </c>
      <c r="D25" s="12">
        <v>2.5843454790823213</v>
      </c>
      <c r="E25" s="13">
        <v>3830</v>
      </c>
      <c r="F25" s="11">
        <v>1874</v>
      </c>
      <c r="G25" s="36">
        <v>1956</v>
      </c>
      <c r="H25" s="35">
        <v>95.8077709611452</v>
      </c>
    </row>
    <row r="26" spans="1:8" ht="21.75" customHeight="1">
      <c r="A26" s="10" t="s">
        <v>90</v>
      </c>
      <c r="B26" s="11">
        <v>19</v>
      </c>
      <c r="C26" s="11">
        <v>1926</v>
      </c>
      <c r="D26" s="12">
        <v>1.9641744548286604</v>
      </c>
      <c r="E26" s="13">
        <v>3783</v>
      </c>
      <c r="F26" s="11">
        <v>1756</v>
      </c>
      <c r="G26" s="36">
        <v>2027</v>
      </c>
      <c r="H26" s="35">
        <v>86.63048840651209</v>
      </c>
    </row>
    <row r="27" spans="1:8" ht="21.75" customHeight="1">
      <c r="A27" s="10" t="s">
        <v>91</v>
      </c>
      <c r="B27" s="11">
        <v>13</v>
      </c>
      <c r="C27" s="11">
        <v>995</v>
      </c>
      <c r="D27" s="12">
        <v>2.642211055276382</v>
      </c>
      <c r="E27" s="13">
        <v>2629</v>
      </c>
      <c r="F27" s="11">
        <v>1256</v>
      </c>
      <c r="G27" s="36">
        <v>1373</v>
      </c>
      <c r="H27" s="35">
        <v>91.47851420247632</v>
      </c>
    </row>
    <row r="28" spans="1:8" ht="21.75" customHeight="1">
      <c r="A28" s="10" t="s">
        <v>92</v>
      </c>
      <c r="B28" s="11">
        <v>18</v>
      </c>
      <c r="C28" s="11">
        <v>1337</v>
      </c>
      <c r="D28" s="12">
        <v>2.8952879581151834</v>
      </c>
      <c r="E28" s="13">
        <v>3871</v>
      </c>
      <c r="F28" s="11">
        <v>1875</v>
      </c>
      <c r="G28" s="36">
        <v>1996</v>
      </c>
      <c r="H28" s="35">
        <v>93.93787575150301</v>
      </c>
    </row>
    <row r="29" spans="1:8" ht="21.75" customHeight="1">
      <c r="A29" s="10" t="s">
        <v>93</v>
      </c>
      <c r="B29" s="11">
        <v>18</v>
      </c>
      <c r="C29" s="11">
        <v>1324</v>
      </c>
      <c r="D29" s="12">
        <v>2.8187311178247736</v>
      </c>
      <c r="E29" s="13">
        <v>3732</v>
      </c>
      <c r="F29" s="11">
        <v>1805</v>
      </c>
      <c r="G29" s="36">
        <v>1927</v>
      </c>
      <c r="H29" s="35">
        <v>93.66891541255839</v>
      </c>
    </row>
    <row r="30" spans="1:8" ht="21.75" customHeight="1">
      <c r="A30" s="10" t="s">
        <v>94</v>
      </c>
      <c r="B30" s="11">
        <v>30</v>
      </c>
      <c r="C30" s="11">
        <v>2201</v>
      </c>
      <c r="D30" s="12">
        <v>2.596092685143117</v>
      </c>
      <c r="E30" s="13">
        <v>5714</v>
      </c>
      <c r="F30" s="11">
        <v>2765</v>
      </c>
      <c r="G30" s="36">
        <v>2949</v>
      </c>
      <c r="H30" s="35">
        <v>93.76059681247881</v>
      </c>
    </row>
    <row r="31" spans="1:8" ht="21.75" customHeight="1">
      <c r="A31" s="10" t="s">
        <v>134</v>
      </c>
      <c r="B31" s="11">
        <v>12</v>
      </c>
      <c r="C31" s="11">
        <v>1391</v>
      </c>
      <c r="D31" s="12">
        <v>2.2242990654205608</v>
      </c>
      <c r="E31" s="13">
        <v>3094</v>
      </c>
      <c r="F31" s="13">
        <v>1658</v>
      </c>
      <c r="G31" s="36">
        <v>1436</v>
      </c>
      <c r="H31" s="35">
        <v>115.45961002785516</v>
      </c>
    </row>
    <row r="32" spans="1:8" ht="21.75" customHeight="1">
      <c r="A32" s="10" t="s">
        <v>96</v>
      </c>
      <c r="B32" s="11">
        <v>21</v>
      </c>
      <c r="C32" s="11">
        <v>2484</v>
      </c>
      <c r="D32" s="12">
        <v>2.6618357487922704</v>
      </c>
      <c r="E32" s="13">
        <v>6612</v>
      </c>
      <c r="F32" s="11">
        <v>3225</v>
      </c>
      <c r="G32" s="36">
        <v>3387</v>
      </c>
      <c r="H32" s="35">
        <v>95.21700620017714</v>
      </c>
    </row>
    <row r="33" spans="1:8" ht="21.75" customHeight="1">
      <c r="A33" s="10" t="s">
        <v>97</v>
      </c>
      <c r="B33" s="11">
        <v>12</v>
      </c>
      <c r="C33" s="11">
        <v>671</v>
      </c>
      <c r="D33" s="12">
        <v>2.7630402384500745</v>
      </c>
      <c r="E33" s="13">
        <v>1854</v>
      </c>
      <c r="F33" s="11">
        <v>921</v>
      </c>
      <c r="G33" s="36">
        <v>933</v>
      </c>
      <c r="H33" s="35">
        <v>98.71382636655949</v>
      </c>
    </row>
    <row r="34" spans="1:8" ht="21.75" customHeight="1">
      <c r="A34" s="10" t="s">
        <v>98</v>
      </c>
      <c r="B34" s="11">
        <v>24</v>
      </c>
      <c r="C34" s="11">
        <v>1914</v>
      </c>
      <c r="D34" s="12">
        <v>3.088296760710554</v>
      </c>
      <c r="E34" s="13">
        <v>5911</v>
      </c>
      <c r="F34" s="11">
        <v>3021</v>
      </c>
      <c r="G34" s="36">
        <v>2890</v>
      </c>
      <c r="H34" s="35">
        <v>104.53287197231833</v>
      </c>
    </row>
    <row r="35" spans="1:8" ht="21.75" customHeight="1">
      <c r="A35" s="10" t="s">
        <v>99</v>
      </c>
      <c r="B35" s="11">
        <v>19</v>
      </c>
      <c r="C35" s="11">
        <v>1394</v>
      </c>
      <c r="D35" s="12">
        <v>2.965566714490674</v>
      </c>
      <c r="E35" s="13">
        <v>4134</v>
      </c>
      <c r="F35" s="11">
        <v>2055</v>
      </c>
      <c r="G35" s="36">
        <v>2079</v>
      </c>
      <c r="H35" s="35">
        <v>98.84559884559884</v>
      </c>
    </row>
    <row r="36" spans="1:8" ht="21.75" customHeight="1">
      <c r="A36" s="10" t="s">
        <v>100</v>
      </c>
      <c r="B36" s="11">
        <v>24</v>
      </c>
      <c r="C36" s="11">
        <v>1932</v>
      </c>
      <c r="D36" s="12">
        <v>2.8866459627329193</v>
      </c>
      <c r="E36" s="13">
        <v>5577</v>
      </c>
      <c r="F36" s="11">
        <v>2710</v>
      </c>
      <c r="G36" s="36">
        <v>2867</v>
      </c>
      <c r="H36" s="35">
        <v>94.52389257063132</v>
      </c>
    </row>
    <row r="37" spans="1:8" ht="21.75" customHeight="1">
      <c r="A37" s="10" t="s">
        <v>101</v>
      </c>
      <c r="B37" s="11">
        <v>23</v>
      </c>
      <c r="C37" s="11">
        <v>2068</v>
      </c>
      <c r="D37" s="12">
        <v>2.8118955512572534</v>
      </c>
      <c r="E37" s="13">
        <v>5815</v>
      </c>
      <c r="F37" s="11">
        <v>2743</v>
      </c>
      <c r="G37" s="36">
        <v>3072</v>
      </c>
      <c r="H37" s="35">
        <v>89.29036458333334</v>
      </c>
    </row>
    <row r="38" spans="1:8" ht="21.75" customHeight="1">
      <c r="A38" s="10" t="s">
        <v>102</v>
      </c>
      <c r="B38" s="11">
        <v>16</v>
      </c>
      <c r="C38" s="11">
        <v>704</v>
      </c>
      <c r="D38" s="12">
        <v>2.883522727272727</v>
      </c>
      <c r="E38" s="13">
        <v>2030</v>
      </c>
      <c r="F38" s="11">
        <v>1042</v>
      </c>
      <c r="G38" s="36">
        <v>988</v>
      </c>
      <c r="H38" s="35">
        <v>105.46558704453442</v>
      </c>
    </row>
    <row r="39" spans="1:8" ht="21.75" customHeight="1">
      <c r="A39" s="10" t="s">
        <v>103</v>
      </c>
      <c r="B39" s="11">
        <v>12</v>
      </c>
      <c r="C39" s="11">
        <v>638</v>
      </c>
      <c r="D39" s="12">
        <v>3.3087774294670846</v>
      </c>
      <c r="E39" s="13">
        <v>2111</v>
      </c>
      <c r="F39" s="11">
        <v>1140</v>
      </c>
      <c r="G39" s="36">
        <v>971</v>
      </c>
      <c r="H39" s="35">
        <v>117.40473738414006</v>
      </c>
    </row>
    <row r="40" spans="1:8" ht="21.75" customHeight="1">
      <c r="A40" s="10" t="s">
        <v>104</v>
      </c>
      <c r="B40" s="11">
        <v>14</v>
      </c>
      <c r="C40" s="11">
        <v>648</v>
      </c>
      <c r="D40" s="12">
        <v>3.1358024691358026</v>
      </c>
      <c r="E40" s="13">
        <v>2032</v>
      </c>
      <c r="F40" s="11">
        <v>1082</v>
      </c>
      <c r="G40" s="36">
        <v>950</v>
      </c>
      <c r="H40" s="35">
        <v>113.89473684210527</v>
      </c>
    </row>
    <row r="41" spans="1:8" ht="21.75" customHeight="1">
      <c r="A41" s="10" t="s">
        <v>105</v>
      </c>
      <c r="B41" s="11">
        <v>16</v>
      </c>
      <c r="C41" s="11">
        <v>1067</v>
      </c>
      <c r="D41" s="12">
        <v>2.6016869728209935</v>
      </c>
      <c r="E41" s="13">
        <v>2776</v>
      </c>
      <c r="F41" s="11">
        <v>1375</v>
      </c>
      <c r="G41" s="36">
        <v>1401</v>
      </c>
      <c r="H41" s="35">
        <v>98.14418272662384</v>
      </c>
    </row>
    <row r="42" spans="1:8" ht="21.75" customHeight="1">
      <c r="A42" s="10" t="s">
        <v>131</v>
      </c>
      <c r="B42" s="11">
        <v>22</v>
      </c>
      <c r="C42" s="11">
        <v>1531</v>
      </c>
      <c r="D42" s="12">
        <v>2.7772697583278902</v>
      </c>
      <c r="E42" s="13">
        <v>4252</v>
      </c>
      <c r="F42" s="11">
        <v>2212</v>
      </c>
      <c r="G42" s="36">
        <v>2040</v>
      </c>
      <c r="H42" s="35">
        <v>108.4313725490196</v>
      </c>
    </row>
    <row r="43" spans="1:8" ht="21.75" customHeight="1">
      <c r="A43" s="10"/>
      <c r="B43" s="11"/>
      <c r="C43" s="11"/>
      <c r="D43" s="12"/>
      <c r="E43" s="13"/>
      <c r="F43" s="11"/>
      <c r="G43" s="11"/>
      <c r="H43" s="14"/>
    </row>
    <row r="44" spans="1:8" ht="21.75" customHeight="1">
      <c r="A44" s="10"/>
      <c r="B44" s="11"/>
      <c r="C44" s="11"/>
      <c r="D44" s="12"/>
      <c r="E44" s="13"/>
      <c r="F44" s="11"/>
      <c r="G44" s="11"/>
      <c r="H44" s="14"/>
    </row>
    <row r="45" spans="1:251" s="20" customFormat="1" ht="3" customHeight="1">
      <c r="A45" s="15"/>
      <c r="B45" s="16"/>
      <c r="C45" s="16"/>
      <c r="D45" s="16"/>
      <c r="E45" s="17"/>
      <c r="F45" s="16"/>
      <c r="G45" s="16"/>
      <c r="H45" s="1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</row>
    <row r="46" spans="1:9" s="19" customFormat="1" ht="18" customHeight="1">
      <c r="A46" s="21" t="s">
        <v>10</v>
      </c>
      <c r="B46" s="22"/>
      <c r="C46" s="22"/>
      <c r="D46" s="22"/>
      <c r="E46" s="22"/>
      <c r="F46" s="22"/>
      <c r="G46" s="1" t="s">
        <v>129</v>
      </c>
      <c r="H46" s="23"/>
      <c r="I46" s="24"/>
    </row>
    <row r="47" ht="15.75" customHeight="1">
      <c r="A47" s="21" t="s">
        <v>21</v>
      </c>
    </row>
    <row r="48" ht="15.75">
      <c r="A48" s="25" t="s">
        <v>20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8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K11" sqref="K11"/>
    </sheetView>
  </sheetViews>
  <sheetFormatPr defaultColWidth="8.875" defaultRowHeight="16.5"/>
  <cols>
    <col min="1" max="1" width="11.75390625" style="1" customWidth="1"/>
    <col min="2" max="8" width="19.75390625" style="1" customWidth="1"/>
    <col min="9" max="16384" width="8.875" style="1" customWidth="1"/>
  </cols>
  <sheetData>
    <row r="1" spans="1:8" ht="22.5" customHeight="1">
      <c r="A1" s="26" t="s">
        <v>106</v>
      </c>
      <c r="B1" s="26"/>
      <c r="C1" s="26"/>
      <c r="D1" s="26"/>
      <c r="E1" s="26"/>
      <c r="F1" s="26"/>
      <c r="G1" s="26"/>
      <c r="H1" s="26"/>
    </row>
    <row r="2" spans="2:8" ht="21" customHeight="1">
      <c r="B2" s="2"/>
      <c r="C2" s="3" t="s">
        <v>13</v>
      </c>
      <c r="D2" s="3" t="s">
        <v>128</v>
      </c>
      <c r="E2" s="2"/>
      <c r="F2" s="2"/>
      <c r="G2" s="27" t="s">
        <v>15</v>
      </c>
      <c r="H2" s="27"/>
    </row>
    <row r="3" spans="1:8" ht="24.75" customHeight="1">
      <c r="A3" s="28" t="s">
        <v>12</v>
      </c>
      <c r="B3" s="30" t="s">
        <v>3</v>
      </c>
      <c r="C3" s="30" t="s">
        <v>4</v>
      </c>
      <c r="D3" s="4" t="s">
        <v>5</v>
      </c>
      <c r="E3" s="32" t="s">
        <v>0</v>
      </c>
      <c r="F3" s="33"/>
      <c r="G3" s="33"/>
      <c r="H3" s="6" t="s">
        <v>6</v>
      </c>
    </row>
    <row r="4" spans="1:8" ht="21.75" customHeight="1">
      <c r="A4" s="29"/>
      <c r="B4" s="31"/>
      <c r="C4" s="31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11</v>
      </c>
      <c r="B5" s="11">
        <v>834</v>
      </c>
      <c r="C5" s="11">
        <v>45710</v>
      </c>
      <c r="D5" s="12">
        <v>2.7432509297746663</v>
      </c>
      <c r="E5" s="13">
        <v>125394</v>
      </c>
      <c r="F5" s="13">
        <v>62105</v>
      </c>
      <c r="G5" s="13">
        <v>63289</v>
      </c>
      <c r="H5" s="14">
        <f aca="true" t="shared" si="0" ref="H5:H44">F5/G5*100</f>
        <v>98.12921676752674</v>
      </c>
    </row>
    <row r="6" spans="1:8" ht="21.75" customHeight="1">
      <c r="A6" s="10" t="s">
        <v>67</v>
      </c>
      <c r="B6" s="11">
        <v>13</v>
      </c>
      <c r="C6" s="11">
        <v>792</v>
      </c>
      <c r="D6" s="12">
        <v>2.327020202020202</v>
      </c>
      <c r="E6" s="13">
        <v>1843</v>
      </c>
      <c r="F6" s="11">
        <v>864</v>
      </c>
      <c r="G6" s="11">
        <v>979</v>
      </c>
      <c r="H6" s="14">
        <f t="shared" si="0"/>
        <v>88.25331971399387</v>
      </c>
    </row>
    <row r="7" spans="1:8" ht="21.75" customHeight="1">
      <c r="A7" s="10" t="s">
        <v>68</v>
      </c>
      <c r="B7" s="11">
        <v>8</v>
      </c>
      <c r="C7" s="11">
        <v>326</v>
      </c>
      <c r="D7" s="12">
        <v>1.7269938650306749</v>
      </c>
      <c r="E7" s="13">
        <v>563</v>
      </c>
      <c r="F7" s="11">
        <v>252</v>
      </c>
      <c r="G7" s="11">
        <v>311</v>
      </c>
      <c r="H7" s="14">
        <f t="shared" si="0"/>
        <v>81.02893890675242</v>
      </c>
    </row>
    <row r="8" spans="1:8" ht="21.75" customHeight="1">
      <c r="A8" s="10" t="s">
        <v>69</v>
      </c>
      <c r="B8" s="11">
        <v>9</v>
      </c>
      <c r="C8" s="11">
        <v>423</v>
      </c>
      <c r="D8" s="12">
        <v>1.966903073286052</v>
      </c>
      <c r="E8" s="13">
        <v>832</v>
      </c>
      <c r="F8" s="11">
        <v>425</v>
      </c>
      <c r="G8" s="11">
        <v>407</v>
      </c>
      <c r="H8" s="14">
        <f t="shared" si="0"/>
        <v>104.42260442260442</v>
      </c>
    </row>
    <row r="9" spans="1:8" ht="21.75" customHeight="1">
      <c r="A9" s="10" t="s">
        <v>70</v>
      </c>
      <c r="B9" s="11">
        <v>9</v>
      </c>
      <c r="C9" s="11">
        <v>379</v>
      </c>
      <c r="D9" s="12">
        <v>2.3641160949868074</v>
      </c>
      <c r="E9" s="13">
        <v>896</v>
      </c>
      <c r="F9" s="11">
        <v>432</v>
      </c>
      <c r="G9" s="11">
        <v>464</v>
      </c>
      <c r="H9" s="14">
        <f t="shared" si="0"/>
        <v>93.10344827586206</v>
      </c>
    </row>
    <row r="10" spans="1:8" ht="21.75" customHeight="1">
      <c r="A10" s="10" t="s">
        <v>71</v>
      </c>
      <c r="B10" s="11">
        <v>27</v>
      </c>
      <c r="C10" s="11">
        <v>981</v>
      </c>
      <c r="D10" s="12">
        <v>2.654434250764526</v>
      </c>
      <c r="E10" s="13">
        <v>2604</v>
      </c>
      <c r="F10" s="11">
        <v>1289</v>
      </c>
      <c r="G10" s="11">
        <v>1315</v>
      </c>
      <c r="H10" s="14">
        <f t="shared" si="0"/>
        <v>98.02281368821293</v>
      </c>
    </row>
    <row r="11" spans="1:8" ht="21.75" customHeight="1">
      <c r="A11" s="10" t="s">
        <v>72</v>
      </c>
      <c r="B11" s="11">
        <v>22</v>
      </c>
      <c r="C11" s="11">
        <v>1078</v>
      </c>
      <c r="D11" s="12">
        <v>2.3747680890538034</v>
      </c>
      <c r="E11" s="13">
        <v>2560</v>
      </c>
      <c r="F11" s="11">
        <v>1230</v>
      </c>
      <c r="G11" s="11">
        <v>1330</v>
      </c>
      <c r="H11" s="14">
        <f t="shared" si="0"/>
        <v>92.4812030075188</v>
      </c>
    </row>
    <row r="12" spans="1:8" ht="21.75" customHeight="1">
      <c r="A12" s="10" t="s">
        <v>73</v>
      </c>
      <c r="B12" s="11">
        <v>24</v>
      </c>
      <c r="C12" s="11">
        <v>1239</v>
      </c>
      <c r="D12" s="12">
        <v>2.572235673930589</v>
      </c>
      <c r="E12" s="13">
        <v>3187</v>
      </c>
      <c r="F12" s="11">
        <v>1528</v>
      </c>
      <c r="G12" s="11">
        <v>1659</v>
      </c>
      <c r="H12" s="14">
        <f t="shared" si="0"/>
        <v>92.1036769138035</v>
      </c>
    </row>
    <row r="13" spans="1:8" ht="21.75" customHeight="1">
      <c r="A13" s="10" t="s">
        <v>74</v>
      </c>
      <c r="B13" s="11">
        <v>26</v>
      </c>
      <c r="C13" s="11">
        <v>1430</v>
      </c>
      <c r="D13" s="12">
        <v>2.5706293706293706</v>
      </c>
      <c r="E13" s="13">
        <v>3676</v>
      </c>
      <c r="F13" s="11">
        <v>1774</v>
      </c>
      <c r="G13" s="11">
        <v>1902</v>
      </c>
      <c r="H13" s="14">
        <f t="shared" si="0"/>
        <v>93.27024185068349</v>
      </c>
    </row>
    <row r="14" spans="1:8" ht="21.75" customHeight="1">
      <c r="A14" s="10" t="s">
        <v>75</v>
      </c>
      <c r="B14" s="11">
        <v>23</v>
      </c>
      <c r="C14" s="11">
        <v>1266</v>
      </c>
      <c r="D14" s="12">
        <v>2.699052132701422</v>
      </c>
      <c r="E14" s="13">
        <v>3417</v>
      </c>
      <c r="F14" s="11">
        <v>1630</v>
      </c>
      <c r="G14" s="11">
        <v>1787</v>
      </c>
      <c r="H14" s="14">
        <f t="shared" si="0"/>
        <v>91.21432568550644</v>
      </c>
    </row>
    <row r="15" spans="1:8" ht="21.75" customHeight="1">
      <c r="A15" s="10" t="s">
        <v>76</v>
      </c>
      <c r="B15" s="11">
        <v>16</v>
      </c>
      <c r="C15" s="11">
        <v>841</v>
      </c>
      <c r="D15" s="12">
        <v>2.7859690844233054</v>
      </c>
      <c r="E15" s="13">
        <v>2343</v>
      </c>
      <c r="F15" s="11">
        <v>1211</v>
      </c>
      <c r="G15" s="11">
        <v>1132</v>
      </c>
      <c r="H15" s="14">
        <f t="shared" si="0"/>
        <v>106.97879858657244</v>
      </c>
    </row>
    <row r="16" spans="1:8" ht="21.75" customHeight="1">
      <c r="A16" s="10" t="s">
        <v>77</v>
      </c>
      <c r="B16" s="11">
        <v>36</v>
      </c>
      <c r="C16" s="11">
        <v>1810</v>
      </c>
      <c r="D16" s="12">
        <v>2.6828729281767956</v>
      </c>
      <c r="E16" s="13">
        <v>4856</v>
      </c>
      <c r="F16" s="11">
        <v>2373</v>
      </c>
      <c r="G16" s="11">
        <v>2483</v>
      </c>
      <c r="H16" s="14">
        <f t="shared" si="0"/>
        <v>95.56987515102698</v>
      </c>
    </row>
    <row r="17" spans="1:8" ht="21.75" customHeight="1">
      <c r="A17" s="10" t="s">
        <v>78</v>
      </c>
      <c r="B17" s="11">
        <v>20</v>
      </c>
      <c r="C17" s="11">
        <v>701</v>
      </c>
      <c r="D17" s="12">
        <v>2.843081312410842</v>
      </c>
      <c r="E17" s="13">
        <v>1993</v>
      </c>
      <c r="F17" s="11">
        <v>1046</v>
      </c>
      <c r="G17" s="11">
        <v>947</v>
      </c>
      <c r="H17" s="14">
        <f t="shared" si="0"/>
        <v>110.45406546990498</v>
      </c>
    </row>
    <row r="18" spans="1:8" ht="21.75" customHeight="1">
      <c r="A18" s="10" t="s">
        <v>79</v>
      </c>
      <c r="B18" s="11">
        <v>28</v>
      </c>
      <c r="C18" s="11">
        <v>1421</v>
      </c>
      <c r="D18" s="12">
        <v>2.980295566502463</v>
      </c>
      <c r="E18" s="13">
        <v>4235</v>
      </c>
      <c r="F18" s="11">
        <v>2074</v>
      </c>
      <c r="G18" s="11">
        <v>2161</v>
      </c>
      <c r="H18" s="14">
        <f t="shared" si="0"/>
        <v>95.97408607126332</v>
      </c>
    </row>
    <row r="19" spans="1:8" ht="21.75" customHeight="1">
      <c r="A19" s="10" t="s">
        <v>80</v>
      </c>
      <c r="B19" s="11">
        <v>12</v>
      </c>
      <c r="C19" s="11">
        <v>802</v>
      </c>
      <c r="D19" s="12">
        <v>3.0785536159600997</v>
      </c>
      <c r="E19" s="13">
        <v>2469</v>
      </c>
      <c r="F19" s="11">
        <v>1282</v>
      </c>
      <c r="G19" s="11">
        <v>1187</v>
      </c>
      <c r="H19" s="14">
        <f t="shared" si="0"/>
        <v>108.00336983993259</v>
      </c>
    </row>
    <row r="20" spans="1:8" ht="21.75" customHeight="1">
      <c r="A20" s="10" t="s">
        <v>81</v>
      </c>
      <c r="B20" s="11">
        <v>16</v>
      </c>
      <c r="C20" s="11">
        <v>838</v>
      </c>
      <c r="D20" s="12">
        <v>3.045346062052506</v>
      </c>
      <c r="E20" s="13">
        <v>2552</v>
      </c>
      <c r="F20" s="11">
        <v>1314</v>
      </c>
      <c r="G20" s="11">
        <v>1238</v>
      </c>
      <c r="H20" s="14">
        <f t="shared" si="0"/>
        <v>106.1389337641357</v>
      </c>
    </row>
    <row r="21" spans="1:8" ht="21.75" customHeight="1">
      <c r="A21" s="10" t="s">
        <v>82</v>
      </c>
      <c r="B21" s="11">
        <v>16</v>
      </c>
      <c r="C21" s="11">
        <v>503</v>
      </c>
      <c r="D21" s="12">
        <v>2.8369781312127236</v>
      </c>
      <c r="E21" s="13">
        <v>1427</v>
      </c>
      <c r="F21" s="11">
        <v>744</v>
      </c>
      <c r="G21" s="11">
        <v>683</v>
      </c>
      <c r="H21" s="14">
        <f t="shared" si="0"/>
        <v>108.93118594436311</v>
      </c>
    </row>
    <row r="22" spans="1:8" ht="21.75" customHeight="1">
      <c r="A22" s="10" t="s">
        <v>83</v>
      </c>
      <c r="B22" s="11">
        <v>18</v>
      </c>
      <c r="C22" s="11">
        <v>1186</v>
      </c>
      <c r="D22" s="12">
        <v>3.1661045531197303</v>
      </c>
      <c r="E22" s="13">
        <v>3755</v>
      </c>
      <c r="F22" s="11">
        <v>1919</v>
      </c>
      <c r="G22" s="11">
        <v>1836</v>
      </c>
      <c r="H22" s="14">
        <f t="shared" si="0"/>
        <v>104.52069716775598</v>
      </c>
    </row>
    <row r="23" spans="1:8" ht="21.75" customHeight="1">
      <c r="A23" s="10" t="s">
        <v>84</v>
      </c>
      <c r="B23" s="11">
        <v>14</v>
      </c>
      <c r="C23" s="11">
        <v>709</v>
      </c>
      <c r="D23" s="12">
        <v>3.452750352609309</v>
      </c>
      <c r="E23" s="13">
        <v>2448</v>
      </c>
      <c r="F23" s="11">
        <v>1270</v>
      </c>
      <c r="G23" s="11">
        <v>1178</v>
      </c>
      <c r="H23" s="14">
        <f t="shared" si="0"/>
        <v>107.80984719864178</v>
      </c>
    </row>
    <row r="24" spans="1:8" ht="21.75" customHeight="1">
      <c r="A24" s="10" t="s">
        <v>85</v>
      </c>
      <c r="B24" s="11">
        <v>17</v>
      </c>
      <c r="C24" s="11">
        <v>775</v>
      </c>
      <c r="D24" s="12">
        <v>3.361290322580645</v>
      </c>
      <c r="E24" s="13">
        <v>2605</v>
      </c>
      <c r="F24" s="11">
        <v>1338</v>
      </c>
      <c r="G24" s="11">
        <v>1267</v>
      </c>
      <c r="H24" s="14">
        <f t="shared" si="0"/>
        <v>105.60378847671666</v>
      </c>
    </row>
    <row r="25" spans="1:8" ht="21.75" customHeight="1">
      <c r="A25" s="10" t="s">
        <v>86</v>
      </c>
      <c r="B25" s="11">
        <v>18</v>
      </c>
      <c r="C25" s="11">
        <v>928</v>
      </c>
      <c r="D25" s="12">
        <v>3.3642241379310347</v>
      </c>
      <c r="E25" s="13">
        <v>3122</v>
      </c>
      <c r="F25" s="11">
        <v>1612</v>
      </c>
      <c r="G25" s="11">
        <v>1510</v>
      </c>
      <c r="H25" s="14">
        <f t="shared" si="0"/>
        <v>106.75496688741721</v>
      </c>
    </row>
    <row r="26" spans="1:8" ht="21.75" customHeight="1">
      <c r="A26" s="10" t="s">
        <v>87</v>
      </c>
      <c r="B26" s="11">
        <v>19</v>
      </c>
      <c r="C26" s="11">
        <v>1088</v>
      </c>
      <c r="D26" s="12">
        <v>2.386029411764706</v>
      </c>
      <c r="E26" s="13">
        <v>2596</v>
      </c>
      <c r="F26" s="11">
        <v>1252</v>
      </c>
      <c r="G26" s="11">
        <v>1344</v>
      </c>
      <c r="H26" s="14">
        <f t="shared" si="0"/>
        <v>93.15476190476191</v>
      </c>
    </row>
    <row r="27" spans="1:8" ht="21.75" customHeight="1">
      <c r="A27" s="10" t="s">
        <v>88</v>
      </c>
      <c r="B27" s="11">
        <v>39</v>
      </c>
      <c r="C27" s="11">
        <v>1946</v>
      </c>
      <c r="D27" s="12">
        <v>2.6079136690647484</v>
      </c>
      <c r="E27" s="13">
        <v>5075</v>
      </c>
      <c r="F27" s="11">
        <v>2507</v>
      </c>
      <c r="G27" s="11">
        <v>2568</v>
      </c>
      <c r="H27" s="14">
        <f t="shared" si="0"/>
        <v>97.6246105919003</v>
      </c>
    </row>
    <row r="28" spans="1:8" ht="21.75" customHeight="1">
      <c r="A28" s="10" t="s">
        <v>89</v>
      </c>
      <c r="B28" s="11">
        <v>24</v>
      </c>
      <c r="C28" s="11">
        <v>1476</v>
      </c>
      <c r="D28" s="12">
        <v>2.6151761517615175</v>
      </c>
      <c r="E28" s="13">
        <v>3860</v>
      </c>
      <c r="F28" s="11">
        <v>1901</v>
      </c>
      <c r="G28" s="11">
        <v>1959</v>
      </c>
      <c r="H28" s="14">
        <f t="shared" si="0"/>
        <v>97.03930576824911</v>
      </c>
    </row>
    <row r="29" spans="1:8" ht="21.75" customHeight="1">
      <c r="A29" s="10" t="s">
        <v>90</v>
      </c>
      <c r="B29" s="11">
        <v>20</v>
      </c>
      <c r="C29" s="11">
        <v>1913</v>
      </c>
      <c r="D29" s="12">
        <v>1.968112911657083</v>
      </c>
      <c r="E29" s="13">
        <v>3765</v>
      </c>
      <c r="F29" s="11">
        <v>1767</v>
      </c>
      <c r="G29" s="11">
        <v>1998</v>
      </c>
      <c r="H29" s="14">
        <f t="shared" si="0"/>
        <v>88.43843843843844</v>
      </c>
    </row>
    <row r="30" spans="1:8" ht="21.75" customHeight="1">
      <c r="A30" s="10" t="s">
        <v>91</v>
      </c>
      <c r="B30" s="11">
        <v>20</v>
      </c>
      <c r="C30" s="11">
        <v>999</v>
      </c>
      <c r="D30" s="12">
        <v>2.6886886886886887</v>
      </c>
      <c r="E30" s="13">
        <v>2686</v>
      </c>
      <c r="F30" s="11">
        <v>1295</v>
      </c>
      <c r="G30" s="11">
        <v>1391</v>
      </c>
      <c r="H30" s="14">
        <f t="shared" si="0"/>
        <v>93.09849029475198</v>
      </c>
    </row>
    <row r="31" spans="1:8" ht="21.75" customHeight="1">
      <c r="A31" s="10" t="s">
        <v>92</v>
      </c>
      <c r="B31" s="11">
        <v>23</v>
      </c>
      <c r="C31" s="11">
        <v>1358</v>
      </c>
      <c r="D31" s="12">
        <v>2.905743740795287</v>
      </c>
      <c r="E31" s="13">
        <v>3946</v>
      </c>
      <c r="F31" s="11">
        <v>1900</v>
      </c>
      <c r="G31" s="11">
        <v>2046</v>
      </c>
      <c r="H31" s="14">
        <f t="shared" si="0"/>
        <v>92.86412512218963</v>
      </c>
    </row>
    <row r="32" spans="1:8" ht="21.75" customHeight="1">
      <c r="A32" s="10" t="s">
        <v>93</v>
      </c>
      <c r="B32" s="11">
        <v>28</v>
      </c>
      <c r="C32" s="11">
        <v>1331</v>
      </c>
      <c r="D32" s="12">
        <v>2.8144252441773103</v>
      </c>
      <c r="E32" s="13">
        <v>3746</v>
      </c>
      <c r="F32" s="11">
        <v>1807</v>
      </c>
      <c r="G32" s="11">
        <v>1939</v>
      </c>
      <c r="H32" s="14">
        <f t="shared" si="0"/>
        <v>93.19236719958741</v>
      </c>
    </row>
    <row r="33" spans="1:8" ht="21.75" customHeight="1">
      <c r="A33" s="10" t="s">
        <v>94</v>
      </c>
      <c r="B33" s="11">
        <v>34</v>
      </c>
      <c r="C33" s="11">
        <v>2217</v>
      </c>
      <c r="D33" s="12">
        <v>2.6450157870996844</v>
      </c>
      <c r="E33" s="13">
        <v>5864</v>
      </c>
      <c r="F33" s="11">
        <v>2834</v>
      </c>
      <c r="G33" s="11">
        <v>3030</v>
      </c>
      <c r="H33" s="14">
        <f t="shared" si="0"/>
        <v>93.53135313531354</v>
      </c>
    </row>
    <row r="34" spans="1:8" ht="21.75" customHeight="1">
      <c r="A34" s="10" t="s">
        <v>95</v>
      </c>
      <c r="B34" s="11">
        <v>17</v>
      </c>
      <c r="C34" s="11">
        <v>1396</v>
      </c>
      <c r="D34" s="12">
        <v>2.2550143266475646</v>
      </c>
      <c r="E34" s="13">
        <v>3148</v>
      </c>
      <c r="F34" s="11">
        <v>1682</v>
      </c>
      <c r="G34" s="11">
        <v>1466</v>
      </c>
      <c r="H34" s="14">
        <f t="shared" si="0"/>
        <v>114.73396998635744</v>
      </c>
    </row>
    <row r="35" spans="1:8" ht="21.75" customHeight="1">
      <c r="A35" s="10" t="s">
        <v>96</v>
      </c>
      <c r="B35" s="11">
        <v>33</v>
      </c>
      <c r="C35" s="11">
        <v>2481</v>
      </c>
      <c r="D35" s="12">
        <v>2.687222893994357</v>
      </c>
      <c r="E35" s="13">
        <v>6667</v>
      </c>
      <c r="F35" s="11">
        <v>3258</v>
      </c>
      <c r="G35" s="11">
        <v>3409</v>
      </c>
      <c r="H35" s="14">
        <f t="shared" si="0"/>
        <v>95.57054854796128</v>
      </c>
    </row>
    <row r="36" spans="1:8" ht="21.75" customHeight="1">
      <c r="A36" s="10" t="s">
        <v>97</v>
      </c>
      <c r="B36" s="11">
        <v>20</v>
      </c>
      <c r="C36" s="11">
        <v>676</v>
      </c>
      <c r="D36" s="12">
        <v>2.782544378698225</v>
      </c>
      <c r="E36" s="13">
        <v>1881</v>
      </c>
      <c r="F36" s="11">
        <v>940</v>
      </c>
      <c r="G36" s="11">
        <v>941</v>
      </c>
      <c r="H36" s="14">
        <f t="shared" si="0"/>
        <v>99.89373007438896</v>
      </c>
    </row>
    <row r="37" spans="1:8" ht="21.75" customHeight="1">
      <c r="A37" s="10" t="s">
        <v>98</v>
      </c>
      <c r="B37" s="11">
        <v>24</v>
      </c>
      <c r="C37" s="11">
        <v>1910</v>
      </c>
      <c r="D37" s="12">
        <v>3.1036649214659686</v>
      </c>
      <c r="E37" s="13">
        <v>5928</v>
      </c>
      <c r="F37" s="11">
        <v>3028</v>
      </c>
      <c r="G37" s="11">
        <v>2900</v>
      </c>
      <c r="H37" s="14">
        <f t="shared" si="0"/>
        <v>104.41379310344827</v>
      </c>
    </row>
    <row r="38" spans="1:8" ht="21.75" customHeight="1">
      <c r="A38" s="10" t="s">
        <v>99</v>
      </c>
      <c r="B38" s="11">
        <v>22</v>
      </c>
      <c r="C38" s="11">
        <v>1389</v>
      </c>
      <c r="D38" s="12">
        <v>3.0043196544276456</v>
      </c>
      <c r="E38" s="13">
        <v>4173</v>
      </c>
      <c r="F38" s="11">
        <v>2081</v>
      </c>
      <c r="G38" s="11">
        <v>2092</v>
      </c>
      <c r="H38" s="14">
        <f t="shared" si="0"/>
        <v>99.47418738049714</v>
      </c>
    </row>
    <row r="39" spans="1:8" ht="21.75" customHeight="1">
      <c r="A39" s="10" t="s">
        <v>100</v>
      </c>
      <c r="B39" s="11">
        <v>30</v>
      </c>
      <c r="C39" s="11">
        <v>1926</v>
      </c>
      <c r="D39" s="12">
        <v>2.916407061266874</v>
      </c>
      <c r="E39" s="13">
        <v>5617</v>
      </c>
      <c r="F39" s="11">
        <v>2718</v>
      </c>
      <c r="G39" s="11">
        <v>2899</v>
      </c>
      <c r="H39" s="14">
        <f t="shared" si="0"/>
        <v>93.75646774749914</v>
      </c>
    </row>
    <row r="40" spans="1:8" ht="21.75" customHeight="1">
      <c r="A40" s="10" t="s">
        <v>101</v>
      </c>
      <c r="B40" s="11">
        <v>28</v>
      </c>
      <c r="C40" s="11">
        <v>2069</v>
      </c>
      <c r="D40" s="12">
        <v>2.856935717738038</v>
      </c>
      <c r="E40" s="13">
        <v>5911</v>
      </c>
      <c r="F40" s="11">
        <v>2806</v>
      </c>
      <c r="G40" s="11">
        <v>3105</v>
      </c>
      <c r="H40" s="14">
        <f t="shared" si="0"/>
        <v>90.37037037037037</v>
      </c>
    </row>
    <row r="41" spans="1:8" ht="21.75" customHeight="1">
      <c r="A41" s="10" t="s">
        <v>102</v>
      </c>
      <c r="B41" s="11">
        <v>21</v>
      </c>
      <c r="C41" s="11">
        <v>712</v>
      </c>
      <c r="D41" s="12">
        <v>2.8876404494382024</v>
      </c>
      <c r="E41" s="13">
        <v>2056</v>
      </c>
      <c r="F41" s="11">
        <v>1047</v>
      </c>
      <c r="G41" s="11">
        <v>1009</v>
      </c>
      <c r="H41" s="14">
        <f t="shared" si="0"/>
        <v>103.76610505450941</v>
      </c>
    </row>
    <row r="42" spans="1:8" ht="21.75" customHeight="1">
      <c r="A42" s="10" t="s">
        <v>103</v>
      </c>
      <c r="B42" s="11">
        <v>14</v>
      </c>
      <c r="C42" s="11">
        <v>642</v>
      </c>
      <c r="D42" s="12">
        <v>3.317757009345794</v>
      </c>
      <c r="E42" s="13">
        <v>2130</v>
      </c>
      <c r="F42" s="11">
        <v>1143</v>
      </c>
      <c r="G42" s="11">
        <v>987</v>
      </c>
      <c r="H42" s="14">
        <f t="shared" si="0"/>
        <v>115.80547112462006</v>
      </c>
    </row>
    <row r="43" spans="1:8" ht="21.75" customHeight="1">
      <c r="A43" s="10" t="s">
        <v>104</v>
      </c>
      <c r="B43" s="11">
        <v>23</v>
      </c>
      <c r="C43" s="11">
        <v>670</v>
      </c>
      <c r="D43" s="12">
        <v>3.1552238805970148</v>
      </c>
      <c r="E43" s="13">
        <v>2114</v>
      </c>
      <c r="F43" s="11">
        <v>1110</v>
      </c>
      <c r="G43" s="11">
        <v>1004</v>
      </c>
      <c r="H43" s="14">
        <f t="shared" si="0"/>
        <v>110.55776892430278</v>
      </c>
    </row>
    <row r="44" spans="1:8" ht="21.75" customHeight="1">
      <c r="A44" s="10" t="s">
        <v>105</v>
      </c>
      <c r="B44" s="11">
        <v>23</v>
      </c>
      <c r="C44" s="11">
        <v>1083</v>
      </c>
      <c r="D44" s="12">
        <v>2.6297322253000925</v>
      </c>
      <c r="E44" s="13">
        <v>2848</v>
      </c>
      <c r="F44" s="11">
        <v>1422</v>
      </c>
      <c r="G44" s="11">
        <v>1426</v>
      </c>
      <c r="H44" s="14">
        <f t="shared" si="0"/>
        <v>99.71949509116409</v>
      </c>
    </row>
    <row r="45" spans="1:251" s="20" customFormat="1" ht="3" customHeight="1">
      <c r="A45" s="15"/>
      <c r="B45" s="16"/>
      <c r="C45" s="16"/>
      <c r="D45" s="16"/>
      <c r="E45" s="17"/>
      <c r="F45" s="16"/>
      <c r="G45" s="16"/>
      <c r="H45" s="1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</row>
    <row r="46" spans="1:9" s="19" customFormat="1" ht="18" customHeight="1">
      <c r="A46" s="21" t="s">
        <v>10</v>
      </c>
      <c r="B46" s="22"/>
      <c r="C46" s="22"/>
      <c r="D46" s="22"/>
      <c r="E46" s="22"/>
      <c r="F46" s="22"/>
      <c r="G46" s="1" t="s">
        <v>129</v>
      </c>
      <c r="H46" s="23"/>
      <c r="I46" s="24"/>
    </row>
    <row r="47" ht="15.75" customHeight="1">
      <c r="A47" s="21" t="s">
        <v>21</v>
      </c>
    </row>
    <row r="48" ht="15.75">
      <c r="A48" s="25" t="s">
        <v>20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48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D13" sqref="D13"/>
    </sheetView>
  </sheetViews>
  <sheetFormatPr defaultColWidth="8.875" defaultRowHeight="16.5"/>
  <cols>
    <col min="1" max="1" width="11.75390625" style="1" customWidth="1"/>
    <col min="2" max="8" width="19.75390625" style="1" customWidth="1"/>
    <col min="9" max="16384" width="8.875" style="1" customWidth="1"/>
  </cols>
  <sheetData>
    <row r="1" spans="1:8" ht="22.5" customHeight="1">
      <c r="A1" s="26" t="s">
        <v>107</v>
      </c>
      <c r="B1" s="26"/>
      <c r="C1" s="26"/>
      <c r="D1" s="26"/>
      <c r="E1" s="26"/>
      <c r="F1" s="26"/>
      <c r="G1" s="26"/>
      <c r="H1" s="26"/>
    </row>
    <row r="2" spans="2:8" ht="21" customHeight="1">
      <c r="B2" s="2"/>
      <c r="C2" s="3" t="s">
        <v>108</v>
      </c>
      <c r="D2" s="3" t="s">
        <v>127</v>
      </c>
      <c r="E2" s="2"/>
      <c r="F2" s="2"/>
      <c r="G2" s="27" t="s">
        <v>109</v>
      </c>
      <c r="H2" s="27"/>
    </row>
    <row r="3" spans="1:8" ht="24.75" customHeight="1">
      <c r="A3" s="28" t="s">
        <v>110</v>
      </c>
      <c r="B3" s="30" t="s">
        <v>111</v>
      </c>
      <c r="C3" s="30" t="s">
        <v>112</v>
      </c>
      <c r="D3" s="4" t="s">
        <v>113</v>
      </c>
      <c r="E3" s="32" t="s">
        <v>114</v>
      </c>
      <c r="F3" s="33"/>
      <c r="G3" s="33"/>
      <c r="H3" s="6" t="s">
        <v>115</v>
      </c>
    </row>
    <row r="4" spans="1:8" ht="21.75" customHeight="1">
      <c r="A4" s="29"/>
      <c r="B4" s="31"/>
      <c r="C4" s="31"/>
      <c r="D4" s="7" t="s">
        <v>116</v>
      </c>
      <c r="E4" s="8" t="s">
        <v>117</v>
      </c>
      <c r="F4" s="8" t="s">
        <v>118</v>
      </c>
      <c r="G4" s="5" t="s">
        <v>119</v>
      </c>
      <c r="H4" s="9" t="s">
        <v>120</v>
      </c>
    </row>
    <row r="5" spans="1:8" ht="21.75" customHeight="1">
      <c r="A5" s="10" t="s">
        <v>121</v>
      </c>
      <c r="B5" s="11">
        <f>SUM(B6:B44)</f>
        <v>832</v>
      </c>
      <c r="C5" s="11">
        <f>SUM(C6:C44)</f>
        <v>45345</v>
      </c>
      <c r="D5" s="12">
        <f aca="true" t="shared" si="0" ref="D5:D44">E5/C5</f>
        <v>2.7735803285919065</v>
      </c>
      <c r="E5" s="13">
        <f>SUM(E6:E44)</f>
        <v>125768</v>
      </c>
      <c r="F5" s="13">
        <f>SUM(F6:F44)</f>
        <v>62396</v>
      </c>
      <c r="G5" s="13">
        <f>SUM(G6:G44)</f>
        <v>63372</v>
      </c>
      <c r="H5" s="14">
        <f aca="true" t="shared" si="1" ref="H5:H44">F5/G5*100</f>
        <v>98.4598876475415</v>
      </c>
    </row>
    <row r="6" spans="1:8" ht="21.75" customHeight="1">
      <c r="A6" s="10" t="s">
        <v>67</v>
      </c>
      <c r="B6" s="11">
        <v>13</v>
      </c>
      <c r="C6" s="11">
        <v>803</v>
      </c>
      <c r="D6" s="12">
        <f t="shared" si="0"/>
        <v>2.3623910336239105</v>
      </c>
      <c r="E6" s="13">
        <f aca="true" t="shared" si="2" ref="E6:E44">F6+G6</f>
        <v>1897</v>
      </c>
      <c r="F6" s="11">
        <v>892</v>
      </c>
      <c r="G6" s="11">
        <v>1005</v>
      </c>
      <c r="H6" s="14">
        <f t="shared" si="1"/>
        <v>88.75621890547264</v>
      </c>
    </row>
    <row r="7" spans="1:8" ht="21.75" customHeight="1">
      <c r="A7" s="10" t="s">
        <v>68</v>
      </c>
      <c r="B7" s="11">
        <v>6</v>
      </c>
      <c r="C7" s="11">
        <v>239</v>
      </c>
      <c r="D7" s="12">
        <f t="shared" si="0"/>
        <v>1.698744769874477</v>
      </c>
      <c r="E7" s="13">
        <f t="shared" si="2"/>
        <v>406</v>
      </c>
      <c r="F7" s="11">
        <v>193</v>
      </c>
      <c r="G7" s="11">
        <v>213</v>
      </c>
      <c r="H7" s="14">
        <f t="shared" si="1"/>
        <v>90.61032863849765</v>
      </c>
    </row>
    <row r="8" spans="1:8" ht="21.75" customHeight="1">
      <c r="A8" s="10" t="s">
        <v>69</v>
      </c>
      <c r="B8" s="11">
        <v>9</v>
      </c>
      <c r="C8" s="11">
        <v>391</v>
      </c>
      <c r="D8" s="12">
        <f t="shared" si="0"/>
        <v>2.0383631713554986</v>
      </c>
      <c r="E8" s="13">
        <f t="shared" si="2"/>
        <v>797</v>
      </c>
      <c r="F8" s="11">
        <v>406</v>
      </c>
      <c r="G8" s="11">
        <v>391</v>
      </c>
      <c r="H8" s="14">
        <f t="shared" si="1"/>
        <v>103.83631713554988</v>
      </c>
    </row>
    <row r="9" spans="1:8" ht="21.75" customHeight="1">
      <c r="A9" s="10" t="s">
        <v>70</v>
      </c>
      <c r="B9" s="11">
        <v>9</v>
      </c>
      <c r="C9" s="11">
        <v>371</v>
      </c>
      <c r="D9" s="12">
        <f t="shared" si="0"/>
        <v>2.417789757412399</v>
      </c>
      <c r="E9" s="13">
        <f t="shared" si="2"/>
        <v>897</v>
      </c>
      <c r="F9" s="11">
        <v>429</v>
      </c>
      <c r="G9" s="11">
        <v>468</v>
      </c>
      <c r="H9" s="14">
        <f t="shared" si="1"/>
        <v>91.66666666666666</v>
      </c>
    </row>
    <row r="10" spans="1:8" ht="21.75" customHeight="1">
      <c r="A10" s="10" t="s">
        <v>71</v>
      </c>
      <c r="B10" s="11">
        <v>27</v>
      </c>
      <c r="C10" s="11">
        <v>981</v>
      </c>
      <c r="D10" s="12">
        <f t="shared" si="0"/>
        <v>2.6748216106014273</v>
      </c>
      <c r="E10" s="13">
        <f t="shared" si="2"/>
        <v>2624</v>
      </c>
      <c r="F10" s="11">
        <v>1300</v>
      </c>
      <c r="G10" s="11">
        <v>1324</v>
      </c>
      <c r="H10" s="14">
        <f t="shared" si="1"/>
        <v>98.18731117824774</v>
      </c>
    </row>
    <row r="11" spans="1:8" ht="21.75" customHeight="1">
      <c r="A11" s="10" t="s">
        <v>72</v>
      </c>
      <c r="B11" s="11">
        <v>22</v>
      </c>
      <c r="C11" s="11">
        <v>1080</v>
      </c>
      <c r="D11" s="12">
        <f t="shared" si="0"/>
        <v>2.4064814814814817</v>
      </c>
      <c r="E11" s="13">
        <f t="shared" si="2"/>
        <v>2599</v>
      </c>
      <c r="F11" s="11">
        <v>1253</v>
      </c>
      <c r="G11" s="11">
        <v>1346</v>
      </c>
      <c r="H11" s="14">
        <f t="shared" si="1"/>
        <v>93.09063893016345</v>
      </c>
    </row>
    <row r="12" spans="1:8" ht="21.75" customHeight="1">
      <c r="A12" s="10" t="s">
        <v>73</v>
      </c>
      <c r="B12" s="11">
        <v>24</v>
      </c>
      <c r="C12" s="11">
        <v>1233</v>
      </c>
      <c r="D12" s="12">
        <f t="shared" si="0"/>
        <v>2.5993511759935117</v>
      </c>
      <c r="E12" s="13">
        <f t="shared" si="2"/>
        <v>3205</v>
      </c>
      <c r="F12" s="11">
        <v>1536</v>
      </c>
      <c r="G12" s="11">
        <v>1669</v>
      </c>
      <c r="H12" s="14">
        <f t="shared" si="1"/>
        <v>92.03115638106651</v>
      </c>
    </row>
    <row r="13" spans="1:8" ht="21.75" customHeight="1">
      <c r="A13" s="10" t="s">
        <v>74</v>
      </c>
      <c r="B13" s="11">
        <v>26</v>
      </c>
      <c r="C13" s="11">
        <v>1405</v>
      </c>
      <c r="D13" s="12">
        <f t="shared" si="0"/>
        <v>2.6341637010676155</v>
      </c>
      <c r="E13" s="13">
        <f t="shared" si="2"/>
        <v>3701</v>
      </c>
      <c r="F13" s="11">
        <v>1788</v>
      </c>
      <c r="G13" s="11">
        <v>1913</v>
      </c>
      <c r="H13" s="14">
        <f t="shared" si="1"/>
        <v>93.46576058546785</v>
      </c>
    </row>
    <row r="14" spans="1:8" ht="21.75" customHeight="1">
      <c r="A14" s="10" t="s">
        <v>75</v>
      </c>
      <c r="B14" s="11">
        <v>23</v>
      </c>
      <c r="C14" s="11">
        <v>1263</v>
      </c>
      <c r="D14" s="12">
        <f t="shared" si="0"/>
        <v>2.7458432304038003</v>
      </c>
      <c r="E14" s="13">
        <f t="shared" si="2"/>
        <v>3468</v>
      </c>
      <c r="F14" s="11">
        <v>1667</v>
      </c>
      <c r="G14" s="11">
        <v>1801</v>
      </c>
      <c r="H14" s="14">
        <f t="shared" si="1"/>
        <v>92.55968906163243</v>
      </c>
    </row>
    <row r="15" spans="1:8" ht="21.75" customHeight="1">
      <c r="A15" s="10" t="s">
        <v>76</v>
      </c>
      <c r="B15" s="11">
        <v>16</v>
      </c>
      <c r="C15" s="11">
        <v>839</v>
      </c>
      <c r="D15" s="12">
        <f t="shared" si="0"/>
        <v>2.839094159713945</v>
      </c>
      <c r="E15" s="13">
        <f t="shared" si="2"/>
        <v>2382</v>
      </c>
      <c r="F15" s="11">
        <v>1227</v>
      </c>
      <c r="G15" s="11">
        <v>1155</v>
      </c>
      <c r="H15" s="14">
        <f t="shared" si="1"/>
        <v>106.23376623376623</v>
      </c>
    </row>
    <row r="16" spans="1:8" ht="21.75" customHeight="1">
      <c r="A16" s="10" t="s">
        <v>77</v>
      </c>
      <c r="B16" s="11">
        <v>36</v>
      </c>
      <c r="C16" s="11">
        <v>1808</v>
      </c>
      <c r="D16" s="12">
        <f t="shared" si="0"/>
        <v>2.6969026548672566</v>
      </c>
      <c r="E16" s="13">
        <f t="shared" si="2"/>
        <v>4876</v>
      </c>
      <c r="F16" s="11">
        <v>2382</v>
      </c>
      <c r="G16" s="11">
        <v>2494</v>
      </c>
      <c r="H16" s="14">
        <f t="shared" si="1"/>
        <v>95.5092221331195</v>
      </c>
    </row>
    <row r="17" spans="1:8" ht="21.75" customHeight="1">
      <c r="A17" s="10" t="s">
        <v>78</v>
      </c>
      <c r="B17" s="11">
        <v>20</v>
      </c>
      <c r="C17" s="11">
        <v>699</v>
      </c>
      <c r="D17" s="12">
        <f t="shared" si="0"/>
        <v>2.88412017167382</v>
      </c>
      <c r="E17" s="13">
        <f t="shared" si="2"/>
        <v>2016</v>
      </c>
      <c r="F17" s="11">
        <v>1056</v>
      </c>
      <c r="G17" s="11">
        <v>960</v>
      </c>
      <c r="H17" s="14">
        <f t="shared" si="1"/>
        <v>110.00000000000001</v>
      </c>
    </row>
    <row r="18" spans="1:8" ht="21.75" customHeight="1">
      <c r="A18" s="10" t="s">
        <v>79</v>
      </c>
      <c r="B18" s="11">
        <v>28</v>
      </c>
      <c r="C18" s="11">
        <v>1424</v>
      </c>
      <c r="D18" s="12">
        <f t="shared" si="0"/>
        <v>3.019662921348315</v>
      </c>
      <c r="E18" s="13">
        <f t="shared" si="2"/>
        <v>4300</v>
      </c>
      <c r="F18" s="11">
        <v>2117</v>
      </c>
      <c r="G18" s="11">
        <v>2183</v>
      </c>
      <c r="H18" s="14">
        <f t="shared" si="1"/>
        <v>96.97663765460376</v>
      </c>
    </row>
    <row r="19" spans="1:8" ht="21.75" customHeight="1">
      <c r="A19" s="10" t="s">
        <v>80</v>
      </c>
      <c r="B19" s="11">
        <v>12</v>
      </c>
      <c r="C19" s="11">
        <v>770</v>
      </c>
      <c r="D19" s="12">
        <f t="shared" si="0"/>
        <v>3.1064935064935066</v>
      </c>
      <c r="E19" s="13">
        <f t="shared" si="2"/>
        <v>2392</v>
      </c>
      <c r="F19" s="11">
        <v>1245</v>
      </c>
      <c r="G19" s="11">
        <v>1147</v>
      </c>
      <c r="H19" s="14">
        <f t="shared" si="1"/>
        <v>108.54402789886662</v>
      </c>
    </row>
    <row r="20" spans="1:8" ht="21.75" customHeight="1">
      <c r="A20" s="10" t="s">
        <v>81</v>
      </c>
      <c r="B20" s="11">
        <v>16</v>
      </c>
      <c r="C20" s="11">
        <v>842</v>
      </c>
      <c r="D20" s="12">
        <f t="shared" si="0"/>
        <v>3.0914489311163895</v>
      </c>
      <c r="E20" s="13">
        <f t="shared" si="2"/>
        <v>2603</v>
      </c>
      <c r="F20" s="11">
        <v>1347</v>
      </c>
      <c r="G20" s="11">
        <v>1256</v>
      </c>
      <c r="H20" s="14">
        <f t="shared" si="1"/>
        <v>107.2452229299363</v>
      </c>
    </row>
    <row r="21" spans="1:8" ht="21.75" customHeight="1">
      <c r="A21" s="10" t="s">
        <v>82</v>
      </c>
      <c r="B21" s="11">
        <v>16</v>
      </c>
      <c r="C21" s="11">
        <v>509</v>
      </c>
      <c r="D21" s="12">
        <f t="shared" si="0"/>
        <v>2.864440078585462</v>
      </c>
      <c r="E21" s="13">
        <f t="shared" si="2"/>
        <v>1458</v>
      </c>
      <c r="F21" s="11">
        <v>770</v>
      </c>
      <c r="G21" s="11">
        <v>688</v>
      </c>
      <c r="H21" s="14">
        <f t="shared" si="1"/>
        <v>111.9186046511628</v>
      </c>
    </row>
    <row r="22" spans="1:8" ht="21.75" customHeight="1">
      <c r="A22" s="10" t="s">
        <v>83</v>
      </c>
      <c r="B22" s="11">
        <v>18</v>
      </c>
      <c r="C22" s="11">
        <v>1101</v>
      </c>
      <c r="D22" s="12">
        <f t="shared" si="0"/>
        <v>3.2370572207084467</v>
      </c>
      <c r="E22" s="13">
        <f t="shared" si="2"/>
        <v>3564</v>
      </c>
      <c r="F22" s="11">
        <v>1831</v>
      </c>
      <c r="G22" s="11">
        <v>1733</v>
      </c>
      <c r="H22" s="14">
        <f t="shared" si="1"/>
        <v>105.65493364108482</v>
      </c>
    </row>
    <row r="23" spans="1:8" ht="21.75" customHeight="1">
      <c r="A23" s="10" t="s">
        <v>84</v>
      </c>
      <c r="B23" s="11">
        <v>14</v>
      </c>
      <c r="C23" s="11">
        <v>703</v>
      </c>
      <c r="D23" s="12">
        <f t="shared" si="0"/>
        <v>3.4793741109530583</v>
      </c>
      <c r="E23" s="13">
        <f t="shared" si="2"/>
        <v>2446</v>
      </c>
      <c r="F23" s="11">
        <v>1269</v>
      </c>
      <c r="G23" s="11">
        <v>1177</v>
      </c>
      <c r="H23" s="14">
        <f t="shared" si="1"/>
        <v>107.81648258283771</v>
      </c>
    </row>
    <row r="24" spans="1:8" ht="21.75" customHeight="1">
      <c r="A24" s="10" t="s">
        <v>85</v>
      </c>
      <c r="B24" s="11">
        <v>17</v>
      </c>
      <c r="C24" s="11">
        <v>779</v>
      </c>
      <c r="D24" s="12">
        <f t="shared" si="0"/>
        <v>3.4210526315789473</v>
      </c>
      <c r="E24" s="13">
        <f t="shared" si="2"/>
        <v>2665</v>
      </c>
      <c r="F24" s="11">
        <v>1375</v>
      </c>
      <c r="G24" s="11">
        <v>1290</v>
      </c>
      <c r="H24" s="14">
        <f t="shared" si="1"/>
        <v>106.5891472868217</v>
      </c>
    </row>
    <row r="25" spans="1:8" ht="21.75" customHeight="1">
      <c r="A25" s="10" t="s">
        <v>86</v>
      </c>
      <c r="B25" s="11">
        <v>18</v>
      </c>
      <c r="C25" s="11">
        <v>922</v>
      </c>
      <c r="D25" s="12">
        <f t="shared" si="0"/>
        <v>3.407809110629067</v>
      </c>
      <c r="E25" s="13">
        <f t="shared" si="2"/>
        <v>3142</v>
      </c>
      <c r="F25" s="11">
        <v>1623</v>
      </c>
      <c r="G25" s="11">
        <v>1519</v>
      </c>
      <c r="H25" s="14">
        <f t="shared" si="1"/>
        <v>106.84660961158656</v>
      </c>
    </row>
    <row r="26" spans="1:8" ht="21.75" customHeight="1">
      <c r="A26" s="10" t="s">
        <v>87</v>
      </c>
      <c r="B26" s="11">
        <v>19</v>
      </c>
      <c r="C26" s="11">
        <v>1087</v>
      </c>
      <c r="D26" s="12">
        <f t="shared" si="0"/>
        <v>2.390984360625575</v>
      </c>
      <c r="E26" s="13">
        <f t="shared" si="2"/>
        <v>2599</v>
      </c>
      <c r="F26" s="11">
        <v>1257</v>
      </c>
      <c r="G26" s="11">
        <v>1342</v>
      </c>
      <c r="H26" s="14">
        <f t="shared" si="1"/>
        <v>93.6661698956781</v>
      </c>
    </row>
    <row r="27" spans="1:8" ht="21.75" customHeight="1">
      <c r="A27" s="10" t="s">
        <v>88</v>
      </c>
      <c r="B27" s="11">
        <v>39</v>
      </c>
      <c r="C27" s="11">
        <v>1923</v>
      </c>
      <c r="D27" s="12">
        <f t="shared" si="0"/>
        <v>2.653146125845034</v>
      </c>
      <c r="E27" s="13">
        <f t="shared" si="2"/>
        <v>5102</v>
      </c>
      <c r="F27" s="11">
        <v>2509</v>
      </c>
      <c r="G27" s="11">
        <v>2593</v>
      </c>
      <c r="H27" s="14">
        <f t="shared" si="1"/>
        <v>96.76050906286156</v>
      </c>
    </row>
    <row r="28" spans="1:8" ht="21.75" customHeight="1">
      <c r="A28" s="10" t="s">
        <v>89</v>
      </c>
      <c r="B28" s="11">
        <v>24</v>
      </c>
      <c r="C28" s="11">
        <v>1477</v>
      </c>
      <c r="D28" s="12">
        <f t="shared" si="0"/>
        <v>2.639810426540284</v>
      </c>
      <c r="E28" s="13">
        <f t="shared" si="2"/>
        <v>3899</v>
      </c>
      <c r="F28" s="11">
        <v>1927</v>
      </c>
      <c r="G28" s="11">
        <v>1972</v>
      </c>
      <c r="H28" s="14">
        <f t="shared" si="1"/>
        <v>97.71805273833671</v>
      </c>
    </row>
    <row r="29" spans="1:8" ht="21.75" customHeight="1">
      <c r="A29" s="10" t="s">
        <v>90</v>
      </c>
      <c r="B29" s="11">
        <v>20</v>
      </c>
      <c r="C29" s="11">
        <v>1914</v>
      </c>
      <c r="D29" s="12">
        <f t="shared" si="0"/>
        <v>1.9696969696969697</v>
      </c>
      <c r="E29" s="13">
        <f t="shared" si="2"/>
        <v>3770</v>
      </c>
      <c r="F29" s="11">
        <v>1778</v>
      </c>
      <c r="G29" s="11">
        <v>1992</v>
      </c>
      <c r="H29" s="14">
        <f t="shared" si="1"/>
        <v>89.2570281124498</v>
      </c>
    </row>
    <row r="30" spans="1:8" ht="21.75" customHeight="1">
      <c r="A30" s="10" t="s">
        <v>91</v>
      </c>
      <c r="B30" s="11">
        <v>20</v>
      </c>
      <c r="C30" s="11">
        <v>996</v>
      </c>
      <c r="D30" s="12">
        <f t="shared" si="0"/>
        <v>2.714859437751004</v>
      </c>
      <c r="E30" s="13">
        <f t="shared" si="2"/>
        <v>2704</v>
      </c>
      <c r="F30" s="11">
        <v>1310</v>
      </c>
      <c r="G30" s="11">
        <v>1394</v>
      </c>
      <c r="H30" s="14">
        <f t="shared" si="1"/>
        <v>93.974175035868</v>
      </c>
    </row>
    <row r="31" spans="1:8" ht="21.75" customHeight="1">
      <c r="A31" s="10" t="s">
        <v>92</v>
      </c>
      <c r="B31" s="11">
        <v>23</v>
      </c>
      <c r="C31" s="11">
        <v>1350</v>
      </c>
      <c r="D31" s="12">
        <f t="shared" si="0"/>
        <v>2.94</v>
      </c>
      <c r="E31" s="13">
        <f t="shared" si="2"/>
        <v>3969</v>
      </c>
      <c r="F31" s="11">
        <v>1926</v>
      </c>
      <c r="G31" s="11">
        <v>2043</v>
      </c>
      <c r="H31" s="14">
        <f t="shared" si="1"/>
        <v>94.27312775330397</v>
      </c>
    </row>
    <row r="32" spans="1:8" ht="21.75" customHeight="1">
      <c r="A32" s="10" t="s">
        <v>93</v>
      </c>
      <c r="B32" s="11">
        <v>28</v>
      </c>
      <c r="C32" s="11">
        <v>1333</v>
      </c>
      <c r="D32" s="12">
        <f t="shared" si="0"/>
        <v>2.8664666166541637</v>
      </c>
      <c r="E32" s="13">
        <f t="shared" si="2"/>
        <v>3821</v>
      </c>
      <c r="F32" s="11">
        <v>1837</v>
      </c>
      <c r="G32" s="11">
        <v>1984</v>
      </c>
      <c r="H32" s="14">
        <f t="shared" si="1"/>
        <v>92.59072580645162</v>
      </c>
    </row>
    <row r="33" spans="1:8" ht="21.75" customHeight="1">
      <c r="A33" s="10" t="s">
        <v>94</v>
      </c>
      <c r="B33" s="11">
        <v>34</v>
      </c>
      <c r="C33" s="11">
        <v>2217</v>
      </c>
      <c r="D33" s="12">
        <f t="shared" si="0"/>
        <v>2.674334686513306</v>
      </c>
      <c r="E33" s="13">
        <f t="shared" si="2"/>
        <v>5929</v>
      </c>
      <c r="F33" s="11">
        <v>2865</v>
      </c>
      <c r="G33" s="11">
        <v>3064</v>
      </c>
      <c r="H33" s="14">
        <f t="shared" si="1"/>
        <v>93.50522193211488</v>
      </c>
    </row>
    <row r="34" spans="1:8" ht="21.75" customHeight="1">
      <c r="A34" s="10" t="s">
        <v>95</v>
      </c>
      <c r="B34" s="11">
        <v>17</v>
      </c>
      <c r="C34" s="11">
        <v>1366</v>
      </c>
      <c r="D34" s="12">
        <f t="shared" si="0"/>
        <v>2.27891654465593</v>
      </c>
      <c r="E34" s="13">
        <f t="shared" si="2"/>
        <v>3113</v>
      </c>
      <c r="F34" s="11">
        <v>1664</v>
      </c>
      <c r="G34" s="11">
        <v>1449</v>
      </c>
      <c r="H34" s="14">
        <f t="shared" si="1"/>
        <v>114.83781918564526</v>
      </c>
    </row>
    <row r="35" spans="1:8" ht="21.75" customHeight="1">
      <c r="A35" s="10" t="s">
        <v>96</v>
      </c>
      <c r="B35" s="11">
        <v>33</v>
      </c>
      <c r="C35" s="11">
        <v>2494</v>
      </c>
      <c r="D35" s="12">
        <f t="shared" si="0"/>
        <v>2.7052927024859663</v>
      </c>
      <c r="E35" s="13">
        <f t="shared" si="2"/>
        <v>6747</v>
      </c>
      <c r="F35" s="11">
        <v>3298</v>
      </c>
      <c r="G35" s="11">
        <v>3449</v>
      </c>
      <c r="H35" s="14">
        <f t="shared" si="1"/>
        <v>95.62191939692664</v>
      </c>
    </row>
    <row r="36" spans="1:8" ht="21.75" customHeight="1">
      <c r="A36" s="10" t="s">
        <v>97</v>
      </c>
      <c r="B36" s="11">
        <v>20</v>
      </c>
      <c r="C36" s="11">
        <v>683</v>
      </c>
      <c r="D36" s="12">
        <f t="shared" si="0"/>
        <v>2.7701317715959006</v>
      </c>
      <c r="E36" s="13">
        <f t="shared" si="2"/>
        <v>1892</v>
      </c>
      <c r="F36" s="11">
        <v>936</v>
      </c>
      <c r="G36" s="11">
        <v>956</v>
      </c>
      <c r="H36" s="14">
        <f t="shared" si="1"/>
        <v>97.90794979079497</v>
      </c>
    </row>
    <row r="37" spans="1:8" ht="21.75" customHeight="1">
      <c r="A37" s="10" t="s">
        <v>98</v>
      </c>
      <c r="B37" s="11">
        <v>24</v>
      </c>
      <c r="C37" s="11">
        <v>1890</v>
      </c>
      <c r="D37" s="12">
        <f t="shared" si="0"/>
        <v>3.1148148148148147</v>
      </c>
      <c r="E37" s="13">
        <f t="shared" si="2"/>
        <v>5887</v>
      </c>
      <c r="F37" s="11">
        <v>3007</v>
      </c>
      <c r="G37" s="11">
        <v>2880</v>
      </c>
      <c r="H37" s="14">
        <f t="shared" si="1"/>
        <v>104.40972222222223</v>
      </c>
    </row>
    <row r="38" spans="1:8" ht="21.75" customHeight="1">
      <c r="A38" s="10" t="s">
        <v>99</v>
      </c>
      <c r="B38" s="11">
        <v>22</v>
      </c>
      <c r="C38" s="11">
        <v>1387</v>
      </c>
      <c r="D38" s="12">
        <f t="shared" si="0"/>
        <v>3.0310021629416006</v>
      </c>
      <c r="E38" s="13">
        <f t="shared" si="2"/>
        <v>4204</v>
      </c>
      <c r="F38" s="11">
        <v>2105</v>
      </c>
      <c r="G38" s="11">
        <v>2099</v>
      </c>
      <c r="H38" s="14">
        <f t="shared" si="1"/>
        <v>100.28585040495474</v>
      </c>
    </row>
    <row r="39" spans="1:8" ht="21.75" customHeight="1">
      <c r="A39" s="10" t="s">
        <v>100</v>
      </c>
      <c r="B39" s="11">
        <v>30</v>
      </c>
      <c r="C39" s="11">
        <v>1909</v>
      </c>
      <c r="D39" s="12">
        <f t="shared" si="0"/>
        <v>2.926663174436878</v>
      </c>
      <c r="E39" s="13">
        <f t="shared" si="2"/>
        <v>5587</v>
      </c>
      <c r="F39" s="11">
        <v>2707</v>
      </c>
      <c r="G39" s="11">
        <v>2880</v>
      </c>
      <c r="H39" s="14">
        <f t="shared" si="1"/>
        <v>93.99305555555556</v>
      </c>
    </row>
    <row r="40" spans="1:8" ht="21.75" customHeight="1">
      <c r="A40" s="10" t="s">
        <v>101</v>
      </c>
      <c r="B40" s="11">
        <v>28</v>
      </c>
      <c r="C40" s="11">
        <v>2054</v>
      </c>
      <c r="D40" s="12">
        <f t="shared" si="0"/>
        <v>2.877312560856865</v>
      </c>
      <c r="E40" s="13">
        <f t="shared" si="2"/>
        <v>5910</v>
      </c>
      <c r="F40" s="11">
        <v>2817</v>
      </c>
      <c r="G40" s="11">
        <v>3093</v>
      </c>
      <c r="H40" s="14">
        <f t="shared" si="1"/>
        <v>91.07662463627545</v>
      </c>
    </row>
    <row r="41" spans="1:8" ht="21.75" customHeight="1">
      <c r="A41" s="10" t="s">
        <v>102</v>
      </c>
      <c r="B41" s="11">
        <v>21</v>
      </c>
      <c r="C41" s="11">
        <v>717</v>
      </c>
      <c r="D41" s="12">
        <f t="shared" si="0"/>
        <v>2.899581589958159</v>
      </c>
      <c r="E41" s="13">
        <f t="shared" si="2"/>
        <v>2079</v>
      </c>
      <c r="F41" s="11">
        <v>1070</v>
      </c>
      <c r="G41" s="11">
        <v>1009</v>
      </c>
      <c r="H41" s="14">
        <f t="shared" si="1"/>
        <v>106.04558969276512</v>
      </c>
    </row>
    <row r="42" spans="1:8" ht="21.75" customHeight="1">
      <c r="A42" s="10" t="s">
        <v>103</v>
      </c>
      <c r="B42" s="11">
        <v>14</v>
      </c>
      <c r="C42" s="11">
        <v>642</v>
      </c>
      <c r="D42" s="12">
        <f t="shared" si="0"/>
        <v>3.3302180685358254</v>
      </c>
      <c r="E42" s="13">
        <f t="shared" si="2"/>
        <v>2138</v>
      </c>
      <c r="F42" s="11">
        <v>1147</v>
      </c>
      <c r="G42" s="11">
        <v>991</v>
      </c>
      <c r="H42" s="14">
        <f t="shared" si="1"/>
        <v>115.74167507568114</v>
      </c>
    </row>
    <row r="43" spans="1:8" ht="21.75" customHeight="1">
      <c r="A43" s="10" t="s">
        <v>104</v>
      </c>
      <c r="B43" s="11">
        <v>23</v>
      </c>
      <c r="C43" s="11">
        <v>673</v>
      </c>
      <c r="D43" s="12">
        <f t="shared" si="0"/>
        <v>3.1887072808320953</v>
      </c>
      <c r="E43" s="13">
        <f t="shared" si="2"/>
        <v>2146</v>
      </c>
      <c r="F43" s="11">
        <v>1125</v>
      </c>
      <c r="G43" s="11">
        <v>1021</v>
      </c>
      <c r="H43" s="14">
        <f t="shared" si="1"/>
        <v>110.18609206660138</v>
      </c>
    </row>
    <row r="44" spans="1:8" ht="21.75" customHeight="1">
      <c r="A44" s="10" t="s">
        <v>105</v>
      </c>
      <c r="B44" s="11">
        <v>23</v>
      </c>
      <c r="C44" s="11">
        <v>1071</v>
      </c>
      <c r="D44" s="12">
        <f t="shared" si="0"/>
        <v>2.646125116713352</v>
      </c>
      <c r="E44" s="13">
        <f t="shared" si="2"/>
        <v>2834</v>
      </c>
      <c r="F44" s="11">
        <v>1405</v>
      </c>
      <c r="G44" s="11">
        <v>1429</v>
      </c>
      <c r="H44" s="14">
        <f t="shared" si="1"/>
        <v>98.32050384884535</v>
      </c>
    </row>
    <row r="45" spans="1:251" s="20" customFormat="1" ht="3" customHeight="1">
      <c r="A45" s="15"/>
      <c r="B45" s="16"/>
      <c r="C45" s="16"/>
      <c r="D45" s="16"/>
      <c r="E45" s="17"/>
      <c r="F45" s="16"/>
      <c r="G45" s="16"/>
      <c r="H45" s="1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</row>
    <row r="46" spans="1:9" s="19" customFormat="1" ht="18" customHeight="1">
      <c r="A46" s="21" t="s">
        <v>122</v>
      </c>
      <c r="B46" s="22"/>
      <c r="C46" s="22"/>
      <c r="D46" s="22"/>
      <c r="E46" s="22"/>
      <c r="F46" s="22"/>
      <c r="G46" s="1" t="s">
        <v>123</v>
      </c>
      <c r="H46" s="23"/>
      <c r="I46" s="24"/>
    </row>
    <row r="47" ht="15.75" customHeight="1">
      <c r="A47" s="21" t="s">
        <v>124</v>
      </c>
    </row>
    <row r="48" ht="15.75">
      <c r="A48" s="25" t="s">
        <v>125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48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J7" sqref="J7"/>
    </sheetView>
  </sheetViews>
  <sheetFormatPr defaultColWidth="8.875" defaultRowHeight="16.5"/>
  <cols>
    <col min="1" max="1" width="11.75390625" style="1" customWidth="1"/>
    <col min="2" max="8" width="19.75390625" style="1" customWidth="1"/>
    <col min="9" max="16384" width="8.875" style="1" customWidth="1"/>
  </cols>
  <sheetData>
    <row r="1" spans="1:8" ht="22.5" customHeight="1">
      <c r="A1" s="26" t="s">
        <v>107</v>
      </c>
      <c r="B1" s="26"/>
      <c r="C1" s="26"/>
      <c r="D1" s="26"/>
      <c r="E1" s="26"/>
      <c r="F1" s="26"/>
      <c r="G1" s="26"/>
      <c r="H1" s="26"/>
    </row>
    <row r="2" spans="2:8" ht="21" customHeight="1">
      <c r="B2" s="2"/>
      <c r="C2" s="3" t="s">
        <v>108</v>
      </c>
      <c r="D2" s="3" t="s">
        <v>126</v>
      </c>
      <c r="E2" s="2"/>
      <c r="F2" s="2"/>
      <c r="G2" s="27" t="s">
        <v>109</v>
      </c>
      <c r="H2" s="27"/>
    </row>
    <row r="3" spans="1:8" ht="24.75" customHeight="1">
      <c r="A3" s="28" t="s">
        <v>110</v>
      </c>
      <c r="B3" s="30" t="s">
        <v>111</v>
      </c>
      <c r="C3" s="30" t="s">
        <v>112</v>
      </c>
      <c r="D3" s="4" t="s">
        <v>113</v>
      </c>
      <c r="E3" s="32" t="s">
        <v>114</v>
      </c>
      <c r="F3" s="33"/>
      <c r="G3" s="33"/>
      <c r="H3" s="6" t="s">
        <v>115</v>
      </c>
    </row>
    <row r="4" spans="1:8" ht="21.75" customHeight="1">
      <c r="A4" s="29"/>
      <c r="B4" s="31"/>
      <c r="C4" s="31"/>
      <c r="D4" s="7" t="s">
        <v>116</v>
      </c>
      <c r="E4" s="8" t="s">
        <v>117</v>
      </c>
      <c r="F4" s="8" t="s">
        <v>118</v>
      </c>
      <c r="G4" s="5" t="s">
        <v>119</v>
      </c>
      <c r="H4" s="9" t="s">
        <v>120</v>
      </c>
    </row>
    <row r="5" spans="1:8" ht="21.75" customHeight="1">
      <c r="A5" s="10" t="s">
        <v>121</v>
      </c>
      <c r="B5" s="11">
        <f>SUM(B6:B44)</f>
        <v>831</v>
      </c>
      <c r="C5" s="11">
        <f>SUM(C6:C44)</f>
        <v>44941</v>
      </c>
      <c r="D5" s="12">
        <f aca="true" t="shared" si="0" ref="D5:D44">E5/C5</f>
        <v>2.7978460648405687</v>
      </c>
      <c r="E5" s="13">
        <f>SUM(E6:E44)</f>
        <v>125738</v>
      </c>
      <c r="F5" s="13">
        <f>SUM(F6:F44)</f>
        <v>62473</v>
      </c>
      <c r="G5" s="13">
        <f>SUM(G6:G44)</f>
        <v>63265</v>
      </c>
      <c r="H5" s="14">
        <f aca="true" t="shared" si="1" ref="H5:H44">F5/G5*100</f>
        <v>98.74812297478859</v>
      </c>
    </row>
    <row r="6" spans="1:8" ht="21.75" customHeight="1">
      <c r="A6" s="10" t="s">
        <v>67</v>
      </c>
      <c r="B6" s="11">
        <v>13</v>
      </c>
      <c r="C6" s="11">
        <v>804</v>
      </c>
      <c r="D6" s="12">
        <f t="shared" si="0"/>
        <v>2.3544776119402986</v>
      </c>
      <c r="E6" s="13">
        <f>F6+G6</f>
        <v>1893</v>
      </c>
      <c r="F6" s="11">
        <v>896</v>
      </c>
      <c r="G6" s="11">
        <v>997</v>
      </c>
      <c r="H6" s="14">
        <f t="shared" si="1"/>
        <v>89.86960882647944</v>
      </c>
    </row>
    <row r="7" spans="1:8" ht="21.75" customHeight="1">
      <c r="A7" s="10" t="s">
        <v>68</v>
      </c>
      <c r="B7" s="11">
        <v>5</v>
      </c>
      <c r="C7" s="11">
        <v>151</v>
      </c>
      <c r="D7" s="12">
        <f t="shared" si="0"/>
        <v>1.7086092715231789</v>
      </c>
      <c r="E7" s="13">
        <f aca="true" t="shared" si="2" ref="E7:E44">F7+G7</f>
        <v>258</v>
      </c>
      <c r="F7" s="11">
        <v>137</v>
      </c>
      <c r="G7" s="11">
        <v>121</v>
      </c>
      <c r="H7" s="14">
        <f t="shared" si="1"/>
        <v>113.22314049586777</v>
      </c>
    </row>
    <row r="8" spans="1:8" ht="21.75" customHeight="1">
      <c r="A8" s="10" t="s">
        <v>69</v>
      </c>
      <c r="B8" s="11">
        <v>9</v>
      </c>
      <c r="C8" s="11">
        <v>380</v>
      </c>
      <c r="D8" s="12">
        <f t="shared" si="0"/>
        <v>2.018421052631579</v>
      </c>
      <c r="E8" s="13">
        <f t="shared" si="2"/>
        <v>767</v>
      </c>
      <c r="F8" s="11">
        <v>388</v>
      </c>
      <c r="G8" s="11">
        <v>379</v>
      </c>
      <c r="H8" s="14">
        <f t="shared" si="1"/>
        <v>102.37467018469657</v>
      </c>
    </row>
    <row r="9" spans="1:8" ht="21.75" customHeight="1">
      <c r="A9" s="10" t="s">
        <v>70</v>
      </c>
      <c r="B9" s="11">
        <v>9</v>
      </c>
      <c r="C9" s="11">
        <v>370</v>
      </c>
      <c r="D9" s="12">
        <f t="shared" si="0"/>
        <v>2.462162162162162</v>
      </c>
      <c r="E9" s="13">
        <f t="shared" si="2"/>
        <v>911</v>
      </c>
      <c r="F9" s="11">
        <v>441</v>
      </c>
      <c r="G9" s="11">
        <v>470</v>
      </c>
      <c r="H9" s="14">
        <f t="shared" si="1"/>
        <v>93.82978723404256</v>
      </c>
    </row>
    <row r="10" spans="1:8" ht="21.75" customHeight="1">
      <c r="A10" s="10" t="s">
        <v>71</v>
      </c>
      <c r="B10" s="11">
        <v>27</v>
      </c>
      <c r="C10" s="11">
        <v>983</v>
      </c>
      <c r="D10" s="12">
        <f t="shared" si="0"/>
        <v>2.6998982706002033</v>
      </c>
      <c r="E10" s="13">
        <f t="shared" si="2"/>
        <v>2654</v>
      </c>
      <c r="F10" s="11">
        <v>1314</v>
      </c>
      <c r="G10" s="11">
        <v>1340</v>
      </c>
      <c r="H10" s="14">
        <f t="shared" si="1"/>
        <v>98.05970149253731</v>
      </c>
    </row>
    <row r="11" spans="1:8" ht="21.75" customHeight="1">
      <c r="A11" s="10" t="s">
        <v>72</v>
      </c>
      <c r="B11" s="11">
        <v>22</v>
      </c>
      <c r="C11" s="11">
        <v>1081</v>
      </c>
      <c r="D11" s="12">
        <f t="shared" si="0"/>
        <v>2.412580943570768</v>
      </c>
      <c r="E11" s="13">
        <f t="shared" si="2"/>
        <v>2608</v>
      </c>
      <c r="F11" s="11">
        <v>1255</v>
      </c>
      <c r="G11" s="11">
        <v>1353</v>
      </c>
      <c r="H11" s="14">
        <f t="shared" si="1"/>
        <v>92.75683665927569</v>
      </c>
    </row>
    <row r="12" spans="1:8" ht="21.75" customHeight="1">
      <c r="A12" s="10" t="s">
        <v>73</v>
      </c>
      <c r="B12" s="11">
        <v>24</v>
      </c>
      <c r="C12" s="11">
        <v>1243</v>
      </c>
      <c r="D12" s="12">
        <f t="shared" si="0"/>
        <v>2.601769911504425</v>
      </c>
      <c r="E12" s="13">
        <f t="shared" si="2"/>
        <v>3234</v>
      </c>
      <c r="F12" s="11">
        <v>1548</v>
      </c>
      <c r="G12" s="11">
        <v>1686</v>
      </c>
      <c r="H12" s="14">
        <f t="shared" si="1"/>
        <v>91.81494661921708</v>
      </c>
    </row>
    <row r="13" spans="1:8" ht="21.75" customHeight="1">
      <c r="A13" s="10" t="s">
        <v>74</v>
      </c>
      <c r="B13" s="11">
        <v>26</v>
      </c>
      <c r="C13" s="11">
        <v>1411</v>
      </c>
      <c r="D13" s="12">
        <f t="shared" si="0"/>
        <v>2.64776754075124</v>
      </c>
      <c r="E13" s="13">
        <f t="shared" si="2"/>
        <v>3736</v>
      </c>
      <c r="F13" s="11">
        <v>1811</v>
      </c>
      <c r="G13" s="11">
        <v>1925</v>
      </c>
      <c r="H13" s="14">
        <f t="shared" si="1"/>
        <v>94.07792207792208</v>
      </c>
    </row>
    <row r="14" spans="1:8" ht="21.75" customHeight="1">
      <c r="A14" s="10" t="s">
        <v>75</v>
      </c>
      <c r="B14" s="11">
        <v>23</v>
      </c>
      <c r="C14" s="11">
        <v>1264</v>
      </c>
      <c r="D14" s="12">
        <f t="shared" si="0"/>
        <v>2.7658227848101267</v>
      </c>
      <c r="E14" s="13">
        <f t="shared" si="2"/>
        <v>3496</v>
      </c>
      <c r="F14" s="11">
        <v>1678</v>
      </c>
      <c r="G14" s="11">
        <v>1818</v>
      </c>
      <c r="H14" s="14">
        <f t="shared" si="1"/>
        <v>92.2992299229923</v>
      </c>
    </row>
    <row r="15" spans="1:8" ht="21.75" customHeight="1">
      <c r="A15" s="10" t="s">
        <v>76</v>
      </c>
      <c r="B15" s="11">
        <v>16</v>
      </c>
      <c r="C15" s="11">
        <v>835</v>
      </c>
      <c r="D15" s="12">
        <f t="shared" si="0"/>
        <v>2.8622754491017965</v>
      </c>
      <c r="E15" s="13">
        <f t="shared" si="2"/>
        <v>2390</v>
      </c>
      <c r="F15" s="11">
        <v>1228</v>
      </c>
      <c r="G15" s="11">
        <v>1162</v>
      </c>
      <c r="H15" s="14">
        <f t="shared" si="1"/>
        <v>105.67986230636832</v>
      </c>
    </row>
    <row r="16" spans="1:8" ht="21.75" customHeight="1">
      <c r="A16" s="10" t="s">
        <v>77</v>
      </c>
      <c r="B16" s="11">
        <v>36</v>
      </c>
      <c r="C16" s="11">
        <v>1793</v>
      </c>
      <c r="D16" s="12">
        <f t="shared" si="0"/>
        <v>2.7289459007250416</v>
      </c>
      <c r="E16" s="13">
        <f t="shared" si="2"/>
        <v>4893</v>
      </c>
      <c r="F16" s="11">
        <v>2400</v>
      </c>
      <c r="G16" s="11">
        <v>2493</v>
      </c>
      <c r="H16" s="14">
        <f t="shared" si="1"/>
        <v>96.26955475330927</v>
      </c>
    </row>
    <row r="17" spans="1:8" ht="21.75" customHeight="1">
      <c r="A17" s="10" t="s">
        <v>78</v>
      </c>
      <c r="B17" s="11">
        <v>20</v>
      </c>
      <c r="C17" s="11">
        <v>704</v>
      </c>
      <c r="D17" s="12">
        <f t="shared" si="0"/>
        <v>2.899147727272727</v>
      </c>
      <c r="E17" s="13">
        <f t="shared" si="2"/>
        <v>2041</v>
      </c>
      <c r="F17" s="11">
        <v>1062</v>
      </c>
      <c r="G17" s="11">
        <v>979</v>
      </c>
      <c r="H17" s="14">
        <f t="shared" si="1"/>
        <v>108.47803881511746</v>
      </c>
    </row>
    <row r="18" spans="1:8" ht="21.75" customHeight="1">
      <c r="A18" s="10" t="s">
        <v>79</v>
      </c>
      <c r="B18" s="11">
        <v>28</v>
      </c>
      <c r="C18" s="11">
        <v>1413</v>
      </c>
      <c r="D18" s="12">
        <f t="shared" si="0"/>
        <v>3.041047416843595</v>
      </c>
      <c r="E18" s="13">
        <f t="shared" si="2"/>
        <v>4297</v>
      </c>
      <c r="F18" s="11">
        <v>2107</v>
      </c>
      <c r="G18" s="11">
        <v>2190</v>
      </c>
      <c r="H18" s="14">
        <f t="shared" si="1"/>
        <v>96.21004566210046</v>
      </c>
    </row>
    <row r="19" spans="1:8" ht="21.75" customHeight="1">
      <c r="A19" s="10" t="s">
        <v>80</v>
      </c>
      <c r="B19" s="11">
        <v>12</v>
      </c>
      <c r="C19" s="11">
        <v>765</v>
      </c>
      <c r="D19" s="12">
        <f t="shared" si="0"/>
        <v>3.1555555555555554</v>
      </c>
      <c r="E19" s="13">
        <f t="shared" si="2"/>
        <v>2414</v>
      </c>
      <c r="F19" s="11">
        <v>1250</v>
      </c>
      <c r="G19" s="11">
        <v>1164</v>
      </c>
      <c r="H19" s="14">
        <f t="shared" si="1"/>
        <v>107.38831615120274</v>
      </c>
    </row>
    <row r="20" spans="1:8" ht="21.75" customHeight="1">
      <c r="A20" s="10" t="s">
        <v>81</v>
      </c>
      <c r="B20" s="11">
        <v>16</v>
      </c>
      <c r="C20" s="11">
        <v>836</v>
      </c>
      <c r="D20" s="12">
        <f t="shared" si="0"/>
        <v>3.15311004784689</v>
      </c>
      <c r="E20" s="13">
        <f t="shared" si="2"/>
        <v>2636</v>
      </c>
      <c r="F20" s="11">
        <v>1360</v>
      </c>
      <c r="G20" s="11">
        <v>1276</v>
      </c>
      <c r="H20" s="14">
        <f t="shared" si="1"/>
        <v>106.58307210031349</v>
      </c>
    </row>
    <row r="21" spans="1:8" ht="21.75" customHeight="1">
      <c r="A21" s="10" t="s">
        <v>82</v>
      </c>
      <c r="B21" s="11">
        <v>16</v>
      </c>
      <c r="C21" s="11">
        <v>510</v>
      </c>
      <c r="D21" s="12">
        <f t="shared" si="0"/>
        <v>2.9098039215686273</v>
      </c>
      <c r="E21" s="13">
        <f t="shared" si="2"/>
        <v>1484</v>
      </c>
      <c r="F21" s="11">
        <v>790</v>
      </c>
      <c r="G21" s="11">
        <v>694</v>
      </c>
      <c r="H21" s="14">
        <f t="shared" si="1"/>
        <v>113.8328530259366</v>
      </c>
    </row>
    <row r="22" spans="1:8" ht="21.75" customHeight="1">
      <c r="A22" s="10" t="s">
        <v>83</v>
      </c>
      <c r="B22" s="11">
        <v>18</v>
      </c>
      <c r="C22" s="11">
        <v>1003</v>
      </c>
      <c r="D22" s="12">
        <f t="shared" si="0"/>
        <v>3.395812562313061</v>
      </c>
      <c r="E22" s="13">
        <f t="shared" si="2"/>
        <v>3406</v>
      </c>
      <c r="F22" s="11">
        <v>1748</v>
      </c>
      <c r="G22" s="11">
        <v>1658</v>
      </c>
      <c r="H22" s="14">
        <f t="shared" si="1"/>
        <v>105.42822677925213</v>
      </c>
    </row>
    <row r="23" spans="1:8" ht="21.75" customHeight="1">
      <c r="A23" s="10" t="s">
        <v>84</v>
      </c>
      <c r="B23" s="11">
        <v>14</v>
      </c>
      <c r="C23" s="11">
        <v>703</v>
      </c>
      <c r="D23" s="12">
        <f t="shared" si="0"/>
        <v>3.532005689900427</v>
      </c>
      <c r="E23" s="13">
        <f t="shared" si="2"/>
        <v>2483</v>
      </c>
      <c r="F23" s="11">
        <v>1278</v>
      </c>
      <c r="G23" s="11">
        <v>1205</v>
      </c>
      <c r="H23" s="14">
        <f t="shared" si="1"/>
        <v>106.05809128630706</v>
      </c>
    </row>
    <row r="24" spans="1:8" ht="21.75" customHeight="1">
      <c r="A24" s="10" t="s">
        <v>85</v>
      </c>
      <c r="B24" s="11">
        <v>17</v>
      </c>
      <c r="C24" s="11">
        <v>778</v>
      </c>
      <c r="D24" s="12">
        <f t="shared" si="0"/>
        <v>3.480719794344473</v>
      </c>
      <c r="E24" s="13">
        <f t="shared" si="2"/>
        <v>2708</v>
      </c>
      <c r="F24" s="11">
        <v>1394</v>
      </c>
      <c r="G24" s="11">
        <v>1314</v>
      </c>
      <c r="H24" s="14">
        <f t="shared" si="1"/>
        <v>106.0882800608828</v>
      </c>
    </row>
    <row r="25" spans="1:8" ht="21.75" customHeight="1">
      <c r="A25" s="10" t="s">
        <v>86</v>
      </c>
      <c r="B25" s="11">
        <v>18</v>
      </c>
      <c r="C25" s="11">
        <v>894</v>
      </c>
      <c r="D25" s="12">
        <f t="shared" si="0"/>
        <v>3.447427293064877</v>
      </c>
      <c r="E25" s="13">
        <f t="shared" si="2"/>
        <v>3082</v>
      </c>
      <c r="F25" s="11">
        <v>1597</v>
      </c>
      <c r="G25" s="11">
        <v>1485</v>
      </c>
      <c r="H25" s="14">
        <f t="shared" si="1"/>
        <v>107.54208754208754</v>
      </c>
    </row>
    <row r="26" spans="1:8" ht="21.75" customHeight="1">
      <c r="A26" s="10" t="s">
        <v>87</v>
      </c>
      <c r="B26" s="11">
        <v>19</v>
      </c>
      <c r="C26" s="11">
        <v>1087</v>
      </c>
      <c r="D26" s="12">
        <f t="shared" si="0"/>
        <v>2.3689052437902482</v>
      </c>
      <c r="E26" s="13">
        <f t="shared" si="2"/>
        <v>2575</v>
      </c>
      <c r="F26" s="11">
        <v>1240</v>
      </c>
      <c r="G26" s="11">
        <v>1335</v>
      </c>
      <c r="H26" s="14">
        <f t="shared" si="1"/>
        <v>92.88389513108615</v>
      </c>
    </row>
    <row r="27" spans="1:8" ht="21.75" customHeight="1">
      <c r="A27" s="10" t="s">
        <v>88</v>
      </c>
      <c r="B27" s="11">
        <v>39</v>
      </c>
      <c r="C27" s="11">
        <v>1912</v>
      </c>
      <c r="D27" s="12">
        <f t="shared" si="0"/>
        <v>2.6908995815899583</v>
      </c>
      <c r="E27" s="13">
        <f t="shared" si="2"/>
        <v>5145</v>
      </c>
      <c r="F27" s="11">
        <v>2530</v>
      </c>
      <c r="G27" s="11">
        <v>2615</v>
      </c>
      <c r="H27" s="14">
        <f t="shared" si="1"/>
        <v>96.74952198852772</v>
      </c>
    </row>
    <row r="28" spans="1:8" ht="21.75" customHeight="1">
      <c r="A28" s="10" t="s">
        <v>89</v>
      </c>
      <c r="B28" s="11">
        <v>24</v>
      </c>
      <c r="C28" s="11">
        <v>1483</v>
      </c>
      <c r="D28" s="12">
        <f t="shared" si="0"/>
        <v>2.657451112609575</v>
      </c>
      <c r="E28" s="13">
        <f t="shared" si="2"/>
        <v>3941</v>
      </c>
      <c r="F28" s="11">
        <v>1925</v>
      </c>
      <c r="G28" s="11">
        <v>2016</v>
      </c>
      <c r="H28" s="14">
        <f t="shared" si="1"/>
        <v>95.48611111111111</v>
      </c>
    </row>
    <row r="29" spans="1:8" ht="21.75" customHeight="1">
      <c r="A29" s="10" t="s">
        <v>90</v>
      </c>
      <c r="B29" s="11">
        <v>20</v>
      </c>
      <c r="C29" s="11">
        <v>1900</v>
      </c>
      <c r="D29" s="12">
        <f t="shared" si="0"/>
        <v>1.9705263157894737</v>
      </c>
      <c r="E29" s="13">
        <f t="shared" si="2"/>
        <v>3744</v>
      </c>
      <c r="F29" s="11">
        <v>1783</v>
      </c>
      <c r="G29" s="11">
        <v>1961</v>
      </c>
      <c r="H29" s="14">
        <f t="shared" si="1"/>
        <v>90.92299847016828</v>
      </c>
    </row>
    <row r="30" spans="1:8" ht="21.75" customHeight="1">
      <c r="A30" s="10" t="s">
        <v>91</v>
      </c>
      <c r="B30" s="11">
        <v>20</v>
      </c>
      <c r="C30" s="11">
        <v>1004</v>
      </c>
      <c r="D30" s="12">
        <f t="shared" si="0"/>
        <v>2.7171314741035855</v>
      </c>
      <c r="E30" s="13">
        <f t="shared" si="2"/>
        <v>2728</v>
      </c>
      <c r="F30" s="11">
        <v>1328</v>
      </c>
      <c r="G30" s="11">
        <v>1400</v>
      </c>
      <c r="H30" s="14">
        <f t="shared" si="1"/>
        <v>94.85714285714286</v>
      </c>
    </row>
    <row r="31" spans="1:8" ht="21.75" customHeight="1">
      <c r="A31" s="10" t="s">
        <v>92</v>
      </c>
      <c r="B31" s="11">
        <v>23</v>
      </c>
      <c r="C31" s="11">
        <v>1343</v>
      </c>
      <c r="D31" s="12">
        <f t="shared" si="0"/>
        <v>2.9553239017125836</v>
      </c>
      <c r="E31" s="13">
        <f t="shared" si="2"/>
        <v>3969</v>
      </c>
      <c r="F31" s="11">
        <v>1950</v>
      </c>
      <c r="G31" s="11">
        <v>2019</v>
      </c>
      <c r="H31" s="14">
        <f t="shared" si="1"/>
        <v>96.58246656760772</v>
      </c>
    </row>
    <row r="32" spans="1:8" ht="21.75" customHeight="1">
      <c r="A32" s="10" t="s">
        <v>93</v>
      </c>
      <c r="B32" s="11">
        <v>28</v>
      </c>
      <c r="C32" s="11">
        <v>1321</v>
      </c>
      <c r="D32" s="12">
        <f t="shared" si="0"/>
        <v>2.91218773656321</v>
      </c>
      <c r="E32" s="13">
        <f t="shared" si="2"/>
        <v>3847</v>
      </c>
      <c r="F32" s="11">
        <v>1862</v>
      </c>
      <c r="G32" s="11">
        <v>1985</v>
      </c>
      <c r="H32" s="14">
        <f t="shared" si="1"/>
        <v>93.80352644836272</v>
      </c>
    </row>
    <row r="33" spans="1:8" ht="21.75" customHeight="1">
      <c r="A33" s="10" t="s">
        <v>94</v>
      </c>
      <c r="B33" s="11">
        <v>34</v>
      </c>
      <c r="C33" s="11">
        <v>2202</v>
      </c>
      <c r="D33" s="12">
        <f t="shared" si="0"/>
        <v>2.6752951861943686</v>
      </c>
      <c r="E33" s="13">
        <f t="shared" si="2"/>
        <v>5891</v>
      </c>
      <c r="F33" s="11">
        <v>2855</v>
      </c>
      <c r="G33" s="11">
        <v>3036</v>
      </c>
      <c r="H33" s="14">
        <f t="shared" si="1"/>
        <v>94.03820816864295</v>
      </c>
    </row>
    <row r="34" spans="1:8" ht="21.75" customHeight="1">
      <c r="A34" s="10" t="s">
        <v>95</v>
      </c>
      <c r="B34" s="11">
        <v>17</v>
      </c>
      <c r="C34" s="11">
        <v>1361</v>
      </c>
      <c r="D34" s="12">
        <f t="shared" si="0"/>
        <v>2.299044819985305</v>
      </c>
      <c r="E34" s="13">
        <f t="shared" si="2"/>
        <v>3129</v>
      </c>
      <c r="F34" s="11">
        <v>1677</v>
      </c>
      <c r="G34" s="11">
        <v>1452</v>
      </c>
      <c r="H34" s="14">
        <f t="shared" si="1"/>
        <v>115.49586776859503</v>
      </c>
    </row>
    <row r="35" spans="1:8" ht="21.75" customHeight="1">
      <c r="A35" s="10" t="s">
        <v>96</v>
      </c>
      <c r="B35" s="11">
        <v>33</v>
      </c>
      <c r="C35" s="11">
        <v>2490</v>
      </c>
      <c r="D35" s="12">
        <f t="shared" si="0"/>
        <v>2.7293172690763052</v>
      </c>
      <c r="E35" s="13">
        <f t="shared" si="2"/>
        <v>6796</v>
      </c>
      <c r="F35" s="11">
        <v>3339</v>
      </c>
      <c r="G35" s="11">
        <v>3457</v>
      </c>
      <c r="H35" s="14">
        <f t="shared" si="1"/>
        <v>96.58663581139717</v>
      </c>
    </row>
    <row r="36" spans="1:8" ht="21.75" customHeight="1">
      <c r="A36" s="10" t="s">
        <v>97</v>
      </c>
      <c r="B36" s="11">
        <v>20</v>
      </c>
      <c r="C36" s="11">
        <v>692</v>
      </c>
      <c r="D36" s="12">
        <f t="shared" si="0"/>
        <v>2.781791907514451</v>
      </c>
      <c r="E36" s="13">
        <f t="shared" si="2"/>
        <v>1925</v>
      </c>
      <c r="F36" s="11">
        <v>955</v>
      </c>
      <c r="G36" s="11">
        <v>970</v>
      </c>
      <c r="H36" s="14">
        <f t="shared" si="1"/>
        <v>98.4536082474227</v>
      </c>
    </row>
    <row r="37" spans="1:8" ht="21.75" customHeight="1">
      <c r="A37" s="10" t="s">
        <v>98</v>
      </c>
      <c r="B37" s="11">
        <v>24</v>
      </c>
      <c r="C37" s="11">
        <v>1865</v>
      </c>
      <c r="D37" s="12">
        <f t="shared" si="0"/>
        <v>3.132975871313673</v>
      </c>
      <c r="E37" s="13">
        <f t="shared" si="2"/>
        <v>5843</v>
      </c>
      <c r="F37" s="11">
        <v>2995</v>
      </c>
      <c r="G37" s="11">
        <v>2848</v>
      </c>
      <c r="H37" s="14">
        <f t="shared" si="1"/>
        <v>105.16151685393258</v>
      </c>
    </row>
    <row r="38" spans="1:8" ht="21.75" customHeight="1">
      <c r="A38" s="10" t="s">
        <v>99</v>
      </c>
      <c r="B38" s="11">
        <v>22</v>
      </c>
      <c r="C38" s="11">
        <v>1388</v>
      </c>
      <c r="D38" s="12">
        <f t="shared" si="0"/>
        <v>3.0446685878962536</v>
      </c>
      <c r="E38" s="13">
        <f t="shared" si="2"/>
        <v>4226</v>
      </c>
      <c r="F38" s="11">
        <v>2109</v>
      </c>
      <c r="G38" s="11">
        <v>2117</v>
      </c>
      <c r="H38" s="14">
        <f t="shared" si="1"/>
        <v>99.62210675484175</v>
      </c>
    </row>
    <row r="39" spans="1:8" ht="21.75" customHeight="1">
      <c r="A39" s="10" t="s">
        <v>100</v>
      </c>
      <c r="B39" s="11">
        <v>30</v>
      </c>
      <c r="C39" s="11">
        <v>1838</v>
      </c>
      <c r="D39" s="12">
        <f t="shared" si="0"/>
        <v>2.957018498367791</v>
      </c>
      <c r="E39" s="13">
        <f t="shared" si="2"/>
        <v>5435</v>
      </c>
      <c r="F39" s="11">
        <v>2639</v>
      </c>
      <c r="G39" s="11">
        <v>2796</v>
      </c>
      <c r="H39" s="14">
        <f t="shared" si="1"/>
        <v>94.38483547925608</v>
      </c>
    </row>
    <row r="40" spans="1:8" ht="21.75" customHeight="1">
      <c r="A40" s="10" t="s">
        <v>101</v>
      </c>
      <c r="B40" s="11">
        <v>28</v>
      </c>
      <c r="C40" s="11">
        <v>2034</v>
      </c>
      <c r="D40" s="12">
        <f t="shared" si="0"/>
        <v>2.8785644051130777</v>
      </c>
      <c r="E40" s="13">
        <f t="shared" si="2"/>
        <v>5855</v>
      </c>
      <c r="F40" s="11">
        <v>2790</v>
      </c>
      <c r="G40" s="11">
        <v>3065</v>
      </c>
      <c r="H40" s="14">
        <f t="shared" si="1"/>
        <v>91.02773246329528</v>
      </c>
    </row>
    <row r="41" spans="1:8" ht="21.75" customHeight="1">
      <c r="A41" s="10" t="s">
        <v>102</v>
      </c>
      <c r="B41" s="11">
        <v>21</v>
      </c>
      <c r="C41" s="11">
        <v>720</v>
      </c>
      <c r="D41" s="12">
        <f t="shared" si="0"/>
        <v>2.8875</v>
      </c>
      <c r="E41" s="13">
        <f t="shared" si="2"/>
        <v>2079</v>
      </c>
      <c r="F41" s="11">
        <v>1076</v>
      </c>
      <c r="G41" s="11">
        <v>1003</v>
      </c>
      <c r="H41" s="14">
        <f t="shared" si="1"/>
        <v>107.27816550348955</v>
      </c>
    </row>
    <row r="42" spans="1:8" ht="21.75" customHeight="1">
      <c r="A42" s="10" t="s">
        <v>103</v>
      </c>
      <c r="B42" s="11">
        <v>14</v>
      </c>
      <c r="C42" s="11">
        <v>634</v>
      </c>
      <c r="D42" s="12">
        <f t="shared" si="0"/>
        <v>3.4006309148264986</v>
      </c>
      <c r="E42" s="13">
        <f t="shared" si="2"/>
        <v>2156</v>
      </c>
      <c r="F42" s="11">
        <v>1154</v>
      </c>
      <c r="G42" s="11">
        <v>1002</v>
      </c>
      <c r="H42" s="14">
        <f t="shared" si="1"/>
        <v>115.16966067864271</v>
      </c>
    </row>
    <row r="43" spans="1:8" ht="21.75" customHeight="1">
      <c r="A43" s="10" t="s">
        <v>104</v>
      </c>
      <c r="B43" s="11">
        <v>23</v>
      </c>
      <c r="C43" s="11">
        <v>674</v>
      </c>
      <c r="D43" s="12">
        <f t="shared" si="0"/>
        <v>3.2477744807121662</v>
      </c>
      <c r="E43" s="13">
        <f t="shared" si="2"/>
        <v>2189</v>
      </c>
      <c r="F43" s="11">
        <v>1153</v>
      </c>
      <c r="G43" s="11">
        <v>1036</v>
      </c>
      <c r="H43" s="14">
        <f t="shared" si="1"/>
        <v>111.29343629343629</v>
      </c>
    </row>
    <row r="44" spans="1:8" ht="21.75" customHeight="1">
      <c r="A44" s="10" t="s">
        <v>105</v>
      </c>
      <c r="B44" s="11">
        <v>23</v>
      </c>
      <c r="C44" s="11">
        <v>1072</v>
      </c>
      <c r="D44" s="12">
        <f t="shared" si="0"/>
        <v>2.6809701492537314</v>
      </c>
      <c r="E44" s="13">
        <f t="shared" si="2"/>
        <v>2874</v>
      </c>
      <c r="F44" s="11">
        <v>1431</v>
      </c>
      <c r="G44" s="11">
        <v>1443</v>
      </c>
      <c r="H44" s="14">
        <f t="shared" si="1"/>
        <v>99.16839916839916</v>
      </c>
    </row>
    <row r="45" spans="1:251" s="20" customFormat="1" ht="3" customHeight="1">
      <c r="A45" s="15"/>
      <c r="B45" s="16"/>
      <c r="C45" s="16"/>
      <c r="D45" s="16"/>
      <c r="E45" s="17"/>
      <c r="F45" s="16"/>
      <c r="G45" s="16"/>
      <c r="H45" s="1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</row>
    <row r="46" spans="1:9" s="19" customFormat="1" ht="18" customHeight="1">
      <c r="A46" s="21" t="s">
        <v>122</v>
      </c>
      <c r="B46" s="22"/>
      <c r="C46" s="22"/>
      <c r="D46" s="22"/>
      <c r="E46" s="22"/>
      <c r="F46" s="22"/>
      <c r="G46" s="1" t="s">
        <v>123</v>
      </c>
      <c r="H46" s="23"/>
      <c r="I46" s="24"/>
    </row>
    <row r="47" ht="15.75" customHeight="1">
      <c r="A47" s="21" t="s">
        <v>124</v>
      </c>
    </row>
    <row r="48" ht="15.75">
      <c r="A48" s="25" t="s">
        <v>125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48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J10" sqref="J10"/>
    </sheetView>
  </sheetViews>
  <sheetFormatPr defaultColWidth="8.875" defaultRowHeight="16.5"/>
  <cols>
    <col min="1" max="1" width="11.75390625" style="1" customWidth="1"/>
    <col min="2" max="8" width="19.75390625" style="1" customWidth="1"/>
    <col min="9" max="16384" width="8.875" style="1" customWidth="1"/>
  </cols>
  <sheetData>
    <row r="1" spans="1:8" ht="22.5" customHeight="1">
      <c r="A1" s="26" t="s">
        <v>106</v>
      </c>
      <c r="B1" s="26"/>
      <c r="C1" s="26"/>
      <c r="D1" s="26"/>
      <c r="E1" s="26"/>
      <c r="F1" s="26"/>
      <c r="G1" s="26"/>
      <c r="H1" s="26"/>
    </row>
    <row r="2" spans="2:8" ht="21" customHeight="1">
      <c r="B2" s="2"/>
      <c r="C2" s="3" t="s">
        <v>13</v>
      </c>
      <c r="D2" s="3" t="s">
        <v>19</v>
      </c>
      <c r="E2" s="2"/>
      <c r="F2" s="2"/>
      <c r="G2" s="27" t="s">
        <v>15</v>
      </c>
      <c r="H2" s="27"/>
    </row>
    <row r="3" spans="1:8" ht="24.75" customHeight="1">
      <c r="A3" s="28" t="s">
        <v>12</v>
      </c>
      <c r="B3" s="30" t="s">
        <v>3</v>
      </c>
      <c r="C3" s="30" t="s">
        <v>4</v>
      </c>
      <c r="D3" s="4" t="s">
        <v>5</v>
      </c>
      <c r="E3" s="32" t="s">
        <v>0</v>
      </c>
      <c r="F3" s="33"/>
      <c r="G3" s="33"/>
      <c r="H3" s="6" t="s">
        <v>6</v>
      </c>
    </row>
    <row r="4" spans="1:8" ht="21.75" customHeight="1">
      <c r="A4" s="29"/>
      <c r="B4" s="31"/>
      <c r="C4" s="31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11</v>
      </c>
      <c r="B5" s="11">
        <v>832</v>
      </c>
      <c r="C5" s="11">
        <v>44706</v>
      </c>
      <c r="D5" s="12">
        <f>E5/C5</f>
        <v>2.811501811837337</v>
      </c>
      <c r="E5" s="13">
        <v>125691</v>
      </c>
      <c r="F5" s="11">
        <v>62488</v>
      </c>
      <c r="G5" s="11">
        <v>63203</v>
      </c>
      <c r="H5" s="14">
        <f>F5/G5*100</f>
        <v>98.86872458585827</v>
      </c>
    </row>
    <row r="6" spans="1:8" ht="21.75" customHeight="1">
      <c r="A6" s="10" t="s">
        <v>67</v>
      </c>
      <c r="B6" s="11">
        <v>13</v>
      </c>
      <c r="C6" s="11">
        <v>803</v>
      </c>
      <c r="D6" s="12">
        <f aca="true" t="shared" si="0" ref="D6:D44">E6/C6</f>
        <v>2.3574097135740972</v>
      </c>
      <c r="E6" s="13">
        <v>1893</v>
      </c>
      <c r="F6" s="11">
        <v>892</v>
      </c>
      <c r="G6" s="11">
        <v>1001</v>
      </c>
      <c r="H6" s="14">
        <f aca="true" t="shared" si="1" ref="H6:H44">F6/G6*100</f>
        <v>89.11088911088912</v>
      </c>
    </row>
    <row r="7" spans="1:8" ht="21.75" customHeight="1">
      <c r="A7" s="10" t="s">
        <v>68</v>
      </c>
      <c r="B7" s="11">
        <v>5</v>
      </c>
      <c r="C7" s="11">
        <v>155</v>
      </c>
      <c r="D7" s="12">
        <f t="shared" si="0"/>
        <v>1.6774193548387097</v>
      </c>
      <c r="E7" s="13">
        <v>260</v>
      </c>
      <c r="F7" s="11">
        <v>139</v>
      </c>
      <c r="G7" s="11">
        <v>121</v>
      </c>
      <c r="H7" s="14">
        <f t="shared" si="1"/>
        <v>114.87603305785123</v>
      </c>
    </row>
    <row r="8" spans="1:8" ht="21.75" customHeight="1">
      <c r="A8" s="10" t="s">
        <v>69</v>
      </c>
      <c r="B8" s="11">
        <v>9</v>
      </c>
      <c r="C8" s="11">
        <v>325</v>
      </c>
      <c r="D8" s="12">
        <f t="shared" si="0"/>
        <v>1.996923076923077</v>
      </c>
      <c r="E8" s="13">
        <v>649</v>
      </c>
      <c r="F8" s="11">
        <v>334</v>
      </c>
      <c r="G8" s="11">
        <v>315</v>
      </c>
      <c r="H8" s="14">
        <f t="shared" si="1"/>
        <v>106.03174603174604</v>
      </c>
    </row>
    <row r="9" spans="1:8" ht="21.75" customHeight="1">
      <c r="A9" s="10" t="s">
        <v>70</v>
      </c>
      <c r="B9" s="11">
        <v>9</v>
      </c>
      <c r="C9" s="11">
        <v>372</v>
      </c>
      <c r="D9" s="12">
        <f t="shared" si="0"/>
        <v>2.456989247311828</v>
      </c>
      <c r="E9" s="13">
        <v>914</v>
      </c>
      <c r="F9" s="11">
        <v>446</v>
      </c>
      <c r="G9" s="11">
        <v>468</v>
      </c>
      <c r="H9" s="14">
        <f t="shared" si="1"/>
        <v>95.2991452991453</v>
      </c>
    </row>
    <row r="10" spans="1:8" ht="21.75" customHeight="1">
      <c r="A10" s="10" t="s">
        <v>71</v>
      </c>
      <c r="B10" s="11">
        <v>27</v>
      </c>
      <c r="C10" s="11">
        <v>982</v>
      </c>
      <c r="D10" s="12">
        <f t="shared" si="0"/>
        <v>2.746435845213849</v>
      </c>
      <c r="E10" s="13">
        <v>2697</v>
      </c>
      <c r="F10" s="11">
        <v>1328</v>
      </c>
      <c r="G10" s="11">
        <v>1369</v>
      </c>
      <c r="H10" s="14">
        <f t="shared" si="1"/>
        <v>97.00511322132944</v>
      </c>
    </row>
    <row r="11" spans="1:8" ht="21.75" customHeight="1">
      <c r="A11" s="10" t="s">
        <v>72</v>
      </c>
      <c r="B11" s="11">
        <v>22</v>
      </c>
      <c r="C11" s="11">
        <v>1079</v>
      </c>
      <c r="D11" s="12">
        <f t="shared" si="0"/>
        <v>2.4411492122335496</v>
      </c>
      <c r="E11" s="13">
        <v>2634</v>
      </c>
      <c r="F11" s="11">
        <v>1284</v>
      </c>
      <c r="G11" s="11">
        <v>1350</v>
      </c>
      <c r="H11" s="14">
        <f t="shared" si="1"/>
        <v>95.11111111111111</v>
      </c>
    </row>
    <row r="12" spans="1:8" ht="21.75" customHeight="1">
      <c r="A12" s="10" t="s">
        <v>73</v>
      </c>
      <c r="B12" s="11">
        <v>24</v>
      </c>
      <c r="C12" s="11">
        <v>1234</v>
      </c>
      <c r="D12" s="12">
        <f t="shared" si="0"/>
        <v>2.6231766612641816</v>
      </c>
      <c r="E12" s="13">
        <v>3237</v>
      </c>
      <c r="F12" s="11">
        <v>1557</v>
      </c>
      <c r="G12" s="11">
        <v>1680</v>
      </c>
      <c r="H12" s="14">
        <f t="shared" si="1"/>
        <v>92.67857142857143</v>
      </c>
    </row>
    <row r="13" spans="1:8" ht="21.75" customHeight="1">
      <c r="A13" s="10" t="s">
        <v>74</v>
      </c>
      <c r="B13" s="11">
        <v>26</v>
      </c>
      <c r="C13" s="11">
        <v>1403</v>
      </c>
      <c r="D13" s="12">
        <f t="shared" si="0"/>
        <v>2.6799714896650038</v>
      </c>
      <c r="E13" s="13">
        <v>3760</v>
      </c>
      <c r="F13" s="11">
        <v>1816</v>
      </c>
      <c r="G13" s="11">
        <v>1944</v>
      </c>
      <c r="H13" s="14">
        <f t="shared" si="1"/>
        <v>93.4156378600823</v>
      </c>
    </row>
    <row r="14" spans="1:8" ht="21.75" customHeight="1">
      <c r="A14" s="10" t="s">
        <v>75</v>
      </c>
      <c r="B14" s="11">
        <v>23</v>
      </c>
      <c r="C14" s="11">
        <v>1276</v>
      </c>
      <c r="D14" s="12">
        <f t="shared" si="0"/>
        <v>2.748432601880878</v>
      </c>
      <c r="E14" s="13">
        <v>3507</v>
      </c>
      <c r="F14" s="11">
        <v>1706</v>
      </c>
      <c r="G14" s="11">
        <v>1801</v>
      </c>
      <c r="H14" s="14">
        <f t="shared" si="1"/>
        <v>94.72515269294837</v>
      </c>
    </row>
    <row r="15" spans="1:8" ht="21.75" customHeight="1">
      <c r="A15" s="10" t="s">
        <v>76</v>
      </c>
      <c r="B15" s="11">
        <v>16</v>
      </c>
      <c r="C15" s="11">
        <v>825</v>
      </c>
      <c r="D15" s="12">
        <f t="shared" si="0"/>
        <v>2.8484848484848486</v>
      </c>
      <c r="E15" s="13">
        <v>2350</v>
      </c>
      <c r="F15" s="11">
        <v>1207</v>
      </c>
      <c r="G15" s="11">
        <v>1143</v>
      </c>
      <c r="H15" s="14">
        <f t="shared" si="1"/>
        <v>105.59930008748906</v>
      </c>
    </row>
    <row r="16" spans="1:8" ht="21.75" customHeight="1">
      <c r="A16" s="10" t="s">
        <v>77</v>
      </c>
      <c r="B16" s="11">
        <v>36</v>
      </c>
      <c r="C16" s="11">
        <v>1805</v>
      </c>
      <c r="D16" s="12">
        <f t="shared" si="0"/>
        <v>2.7047091412742383</v>
      </c>
      <c r="E16" s="13">
        <v>4882</v>
      </c>
      <c r="F16" s="11">
        <v>2390</v>
      </c>
      <c r="G16" s="11">
        <v>2492</v>
      </c>
      <c r="H16" s="14">
        <f t="shared" si="1"/>
        <v>95.90690208667738</v>
      </c>
    </row>
    <row r="17" spans="1:8" ht="21.75" customHeight="1">
      <c r="A17" s="10" t="s">
        <v>78</v>
      </c>
      <c r="B17" s="11">
        <v>20</v>
      </c>
      <c r="C17" s="11">
        <v>702</v>
      </c>
      <c r="D17" s="12">
        <f t="shared" si="0"/>
        <v>2.967236467236467</v>
      </c>
      <c r="E17" s="13">
        <v>2083</v>
      </c>
      <c r="F17" s="11">
        <v>1079</v>
      </c>
      <c r="G17" s="11">
        <v>1004</v>
      </c>
      <c r="H17" s="14">
        <f t="shared" si="1"/>
        <v>107.47011952191234</v>
      </c>
    </row>
    <row r="18" spans="1:8" ht="21.75" customHeight="1">
      <c r="A18" s="10" t="s">
        <v>79</v>
      </c>
      <c r="B18" s="11">
        <v>28</v>
      </c>
      <c r="C18" s="11">
        <v>1408</v>
      </c>
      <c r="D18" s="12">
        <f t="shared" si="0"/>
        <v>3.051846590909091</v>
      </c>
      <c r="E18" s="13">
        <v>4297</v>
      </c>
      <c r="F18" s="11">
        <v>2107</v>
      </c>
      <c r="G18" s="11">
        <v>2190</v>
      </c>
      <c r="H18" s="14">
        <f t="shared" si="1"/>
        <v>96.21004566210046</v>
      </c>
    </row>
    <row r="19" spans="1:8" ht="21.75" customHeight="1">
      <c r="A19" s="10" t="s">
        <v>80</v>
      </c>
      <c r="B19" s="11">
        <v>12</v>
      </c>
      <c r="C19" s="11">
        <v>756</v>
      </c>
      <c r="D19" s="12">
        <f t="shared" si="0"/>
        <v>3.126984126984127</v>
      </c>
      <c r="E19" s="13">
        <v>2364</v>
      </c>
      <c r="F19" s="11">
        <v>1236</v>
      </c>
      <c r="G19" s="11">
        <v>1128</v>
      </c>
      <c r="H19" s="14">
        <f t="shared" si="1"/>
        <v>109.57446808510637</v>
      </c>
    </row>
    <row r="20" spans="1:8" ht="21.75" customHeight="1">
      <c r="A20" s="10" t="s">
        <v>81</v>
      </c>
      <c r="B20" s="11">
        <v>16</v>
      </c>
      <c r="C20" s="11">
        <v>834</v>
      </c>
      <c r="D20" s="12">
        <f t="shared" si="0"/>
        <v>3.195443645083933</v>
      </c>
      <c r="E20" s="13">
        <v>2665</v>
      </c>
      <c r="F20" s="11">
        <v>1375</v>
      </c>
      <c r="G20" s="11">
        <v>1290</v>
      </c>
      <c r="H20" s="14">
        <f t="shared" si="1"/>
        <v>106.5891472868217</v>
      </c>
    </row>
    <row r="21" spans="1:8" ht="21.75" customHeight="1">
      <c r="A21" s="10" t="s">
        <v>82</v>
      </c>
      <c r="B21" s="11">
        <v>16</v>
      </c>
      <c r="C21" s="11">
        <v>517</v>
      </c>
      <c r="D21" s="12">
        <f t="shared" si="0"/>
        <v>2.9381044487427466</v>
      </c>
      <c r="E21" s="13">
        <v>1519</v>
      </c>
      <c r="F21" s="11">
        <v>816</v>
      </c>
      <c r="G21" s="11">
        <v>703</v>
      </c>
      <c r="H21" s="14">
        <f t="shared" si="1"/>
        <v>116.07396870554764</v>
      </c>
    </row>
    <row r="22" spans="1:8" ht="21.75" customHeight="1">
      <c r="A22" s="10" t="s">
        <v>83</v>
      </c>
      <c r="B22" s="11">
        <v>18</v>
      </c>
      <c r="C22" s="11">
        <v>986</v>
      </c>
      <c r="D22" s="12">
        <f t="shared" si="0"/>
        <v>3.436105476673428</v>
      </c>
      <c r="E22" s="13">
        <v>3388</v>
      </c>
      <c r="F22" s="11">
        <v>1744</v>
      </c>
      <c r="G22" s="11">
        <v>1644</v>
      </c>
      <c r="H22" s="14">
        <f t="shared" si="1"/>
        <v>106.08272506082726</v>
      </c>
    </row>
    <row r="23" spans="1:8" ht="21.75" customHeight="1">
      <c r="A23" s="10" t="s">
        <v>84</v>
      </c>
      <c r="B23" s="11">
        <v>14</v>
      </c>
      <c r="C23" s="11">
        <v>678</v>
      </c>
      <c r="D23" s="12">
        <f t="shared" si="0"/>
        <v>3.6106194690265485</v>
      </c>
      <c r="E23" s="13">
        <v>2448</v>
      </c>
      <c r="F23" s="11">
        <v>1265</v>
      </c>
      <c r="G23" s="11">
        <v>1183</v>
      </c>
      <c r="H23" s="14">
        <f t="shared" si="1"/>
        <v>106.93153000845308</v>
      </c>
    </row>
    <row r="24" spans="1:8" ht="21.75" customHeight="1">
      <c r="A24" s="10" t="s">
        <v>85</v>
      </c>
      <c r="B24" s="11">
        <v>17</v>
      </c>
      <c r="C24" s="11">
        <v>782</v>
      </c>
      <c r="D24" s="12">
        <f t="shared" si="0"/>
        <v>3.4859335038363173</v>
      </c>
      <c r="E24" s="13">
        <v>2726</v>
      </c>
      <c r="F24" s="11">
        <v>1414</v>
      </c>
      <c r="G24" s="11">
        <v>1312</v>
      </c>
      <c r="H24" s="14">
        <f t="shared" si="1"/>
        <v>107.77439024390243</v>
      </c>
    </row>
    <row r="25" spans="1:8" ht="21.75" customHeight="1">
      <c r="A25" s="10" t="s">
        <v>86</v>
      </c>
      <c r="B25" s="11">
        <v>18</v>
      </c>
      <c r="C25" s="11">
        <v>888</v>
      </c>
      <c r="D25" s="12">
        <f t="shared" si="0"/>
        <v>3.429054054054054</v>
      </c>
      <c r="E25" s="13">
        <v>3045</v>
      </c>
      <c r="F25" s="11">
        <v>1585</v>
      </c>
      <c r="G25" s="11">
        <v>1460</v>
      </c>
      <c r="H25" s="14">
        <f t="shared" si="1"/>
        <v>108.56164383561644</v>
      </c>
    </row>
    <row r="26" spans="1:8" ht="21.75" customHeight="1">
      <c r="A26" s="10" t="s">
        <v>87</v>
      </c>
      <c r="B26" s="11">
        <v>19</v>
      </c>
      <c r="C26" s="11">
        <v>1084</v>
      </c>
      <c r="D26" s="12">
        <f t="shared" si="0"/>
        <v>2.3819188191881917</v>
      </c>
      <c r="E26" s="13">
        <v>2582</v>
      </c>
      <c r="F26" s="11">
        <v>1239</v>
      </c>
      <c r="G26" s="11">
        <v>1343</v>
      </c>
      <c r="H26" s="14">
        <f t="shared" si="1"/>
        <v>92.25614296351452</v>
      </c>
    </row>
    <row r="27" spans="1:8" ht="21.75" customHeight="1">
      <c r="A27" s="10" t="s">
        <v>88</v>
      </c>
      <c r="B27" s="11">
        <v>39</v>
      </c>
      <c r="C27" s="11">
        <v>1909</v>
      </c>
      <c r="D27" s="12">
        <f t="shared" si="0"/>
        <v>2.708748035620744</v>
      </c>
      <c r="E27" s="13">
        <v>5171</v>
      </c>
      <c r="F27" s="11">
        <v>2547</v>
      </c>
      <c r="G27" s="11">
        <v>2624</v>
      </c>
      <c r="H27" s="14">
        <f t="shared" si="1"/>
        <v>97.0655487804878</v>
      </c>
    </row>
    <row r="28" spans="1:8" ht="21.75" customHeight="1">
      <c r="A28" s="10" t="s">
        <v>89</v>
      </c>
      <c r="B28" s="11">
        <v>24</v>
      </c>
      <c r="C28" s="11">
        <v>1484</v>
      </c>
      <c r="D28" s="12">
        <f t="shared" si="0"/>
        <v>2.6563342318059298</v>
      </c>
      <c r="E28" s="13">
        <v>3942</v>
      </c>
      <c r="F28" s="11">
        <v>1951</v>
      </c>
      <c r="G28" s="11">
        <v>1991</v>
      </c>
      <c r="H28" s="14">
        <f t="shared" si="1"/>
        <v>97.99095931692617</v>
      </c>
    </row>
    <row r="29" spans="1:8" ht="21.75" customHeight="1">
      <c r="A29" s="10" t="s">
        <v>90</v>
      </c>
      <c r="B29" s="11">
        <v>20</v>
      </c>
      <c r="C29" s="11">
        <v>1909</v>
      </c>
      <c r="D29" s="12">
        <f t="shared" si="0"/>
        <v>1.9565217391304348</v>
      </c>
      <c r="E29" s="13">
        <v>3735</v>
      </c>
      <c r="F29" s="11">
        <v>1770</v>
      </c>
      <c r="G29" s="11">
        <v>1965</v>
      </c>
      <c r="H29" s="14">
        <f t="shared" si="1"/>
        <v>90.07633587786259</v>
      </c>
    </row>
    <row r="30" spans="1:8" ht="21.75" customHeight="1">
      <c r="A30" s="10" t="s">
        <v>91</v>
      </c>
      <c r="B30" s="11">
        <v>20</v>
      </c>
      <c r="C30" s="11">
        <v>1004</v>
      </c>
      <c r="D30" s="12">
        <f t="shared" si="0"/>
        <v>2.7141434262948207</v>
      </c>
      <c r="E30" s="13">
        <v>2725</v>
      </c>
      <c r="F30" s="11">
        <v>1331</v>
      </c>
      <c r="G30" s="11">
        <v>1394</v>
      </c>
      <c r="H30" s="14">
        <f t="shared" si="1"/>
        <v>95.48063127690101</v>
      </c>
    </row>
    <row r="31" spans="1:8" ht="21.75" customHeight="1">
      <c r="A31" s="10" t="s">
        <v>92</v>
      </c>
      <c r="B31" s="11">
        <v>23</v>
      </c>
      <c r="C31" s="11">
        <v>1346</v>
      </c>
      <c r="D31" s="12">
        <f t="shared" si="0"/>
        <v>2.9435364041604757</v>
      </c>
      <c r="E31" s="13">
        <v>3962</v>
      </c>
      <c r="F31" s="11">
        <v>1940</v>
      </c>
      <c r="G31" s="11">
        <v>2022</v>
      </c>
      <c r="H31" s="14">
        <f t="shared" si="1"/>
        <v>95.94460929772502</v>
      </c>
    </row>
    <row r="32" spans="1:8" ht="21.75" customHeight="1">
      <c r="A32" s="10" t="s">
        <v>93</v>
      </c>
      <c r="B32" s="11">
        <v>28</v>
      </c>
      <c r="C32" s="11">
        <v>1314</v>
      </c>
      <c r="D32" s="12">
        <f t="shared" si="0"/>
        <v>2.967275494672755</v>
      </c>
      <c r="E32" s="13">
        <v>3899</v>
      </c>
      <c r="F32" s="11">
        <v>1882</v>
      </c>
      <c r="G32" s="11">
        <v>2017</v>
      </c>
      <c r="H32" s="14">
        <f t="shared" si="1"/>
        <v>93.30689142290531</v>
      </c>
    </row>
    <row r="33" spans="1:8" ht="21.75" customHeight="1">
      <c r="A33" s="10" t="s">
        <v>94</v>
      </c>
      <c r="B33" s="11">
        <v>34</v>
      </c>
      <c r="C33" s="11">
        <v>2183</v>
      </c>
      <c r="D33" s="12">
        <f t="shared" si="0"/>
        <v>2.7196518552450755</v>
      </c>
      <c r="E33" s="13">
        <v>5937</v>
      </c>
      <c r="F33" s="11">
        <v>2875</v>
      </c>
      <c r="G33" s="11">
        <v>3062</v>
      </c>
      <c r="H33" s="14">
        <f t="shared" si="1"/>
        <v>93.89288047028086</v>
      </c>
    </row>
    <row r="34" spans="1:8" ht="21.75" customHeight="1">
      <c r="A34" s="10" t="s">
        <v>95</v>
      </c>
      <c r="B34" s="11">
        <v>17</v>
      </c>
      <c r="C34" s="11">
        <v>1332</v>
      </c>
      <c r="D34" s="12">
        <f t="shared" si="0"/>
        <v>2.3175675675675675</v>
      </c>
      <c r="E34" s="13">
        <v>3087</v>
      </c>
      <c r="F34" s="11">
        <v>1642</v>
      </c>
      <c r="G34" s="11">
        <v>1445</v>
      </c>
      <c r="H34" s="14">
        <f t="shared" si="1"/>
        <v>113.6332179930796</v>
      </c>
    </row>
    <row r="35" spans="1:8" ht="21.75" customHeight="1">
      <c r="A35" s="10" t="s">
        <v>96</v>
      </c>
      <c r="B35" s="11">
        <v>33</v>
      </c>
      <c r="C35" s="11">
        <v>2472</v>
      </c>
      <c r="D35" s="12">
        <f t="shared" si="0"/>
        <v>2.746359223300971</v>
      </c>
      <c r="E35" s="13">
        <v>6789</v>
      </c>
      <c r="F35" s="11">
        <v>3324</v>
      </c>
      <c r="G35" s="11">
        <v>3465</v>
      </c>
      <c r="H35" s="14">
        <f t="shared" si="1"/>
        <v>95.93073593073593</v>
      </c>
    </row>
    <row r="36" spans="1:8" ht="21.75" customHeight="1">
      <c r="A36" s="10" t="s">
        <v>97</v>
      </c>
      <c r="B36" s="11">
        <v>20</v>
      </c>
      <c r="C36" s="11">
        <v>695</v>
      </c>
      <c r="D36" s="12">
        <f t="shared" si="0"/>
        <v>2.7697841726618706</v>
      </c>
      <c r="E36" s="13">
        <v>1925</v>
      </c>
      <c r="F36" s="11">
        <v>955</v>
      </c>
      <c r="G36" s="11">
        <v>970</v>
      </c>
      <c r="H36" s="14">
        <f t="shared" si="1"/>
        <v>98.4536082474227</v>
      </c>
    </row>
    <row r="37" spans="1:8" ht="21.75" customHeight="1">
      <c r="A37" s="10" t="s">
        <v>98</v>
      </c>
      <c r="B37" s="11">
        <v>24</v>
      </c>
      <c r="C37" s="11">
        <v>1847</v>
      </c>
      <c r="D37" s="12">
        <f t="shared" si="0"/>
        <v>3.136978884677856</v>
      </c>
      <c r="E37" s="13">
        <v>5794</v>
      </c>
      <c r="F37" s="11">
        <v>2956</v>
      </c>
      <c r="G37" s="11">
        <v>2838</v>
      </c>
      <c r="H37" s="14">
        <f t="shared" si="1"/>
        <v>104.15785764622973</v>
      </c>
    </row>
    <row r="38" spans="1:8" ht="21.75" customHeight="1">
      <c r="A38" s="10" t="s">
        <v>99</v>
      </c>
      <c r="B38" s="11">
        <v>23</v>
      </c>
      <c r="C38" s="11">
        <v>1387</v>
      </c>
      <c r="D38" s="12">
        <f t="shared" si="0"/>
        <v>3.0620043258832013</v>
      </c>
      <c r="E38" s="13">
        <v>4247</v>
      </c>
      <c r="F38" s="11">
        <v>2118</v>
      </c>
      <c r="G38" s="11">
        <v>2129</v>
      </c>
      <c r="H38" s="14">
        <f t="shared" si="1"/>
        <v>99.4833255049319</v>
      </c>
    </row>
    <row r="39" spans="1:8" ht="21.75" customHeight="1">
      <c r="A39" s="10" t="s">
        <v>100</v>
      </c>
      <c r="B39" s="11">
        <v>30</v>
      </c>
      <c r="C39" s="11">
        <v>1815</v>
      </c>
      <c r="D39" s="12">
        <f t="shared" si="0"/>
        <v>2.9862258953168044</v>
      </c>
      <c r="E39" s="13">
        <v>5420</v>
      </c>
      <c r="F39" s="11">
        <v>2640</v>
      </c>
      <c r="G39" s="11">
        <v>2780</v>
      </c>
      <c r="H39" s="14">
        <f t="shared" si="1"/>
        <v>94.96402877697841</v>
      </c>
    </row>
    <row r="40" spans="1:8" ht="21.75" customHeight="1">
      <c r="A40" s="10" t="s">
        <v>101</v>
      </c>
      <c r="B40" s="11">
        <v>28</v>
      </c>
      <c r="C40" s="11">
        <v>2032</v>
      </c>
      <c r="D40" s="12">
        <f t="shared" si="0"/>
        <v>2.875984251968504</v>
      </c>
      <c r="E40" s="13">
        <v>5844</v>
      </c>
      <c r="F40" s="11">
        <v>2790</v>
      </c>
      <c r="G40" s="11">
        <v>3054</v>
      </c>
      <c r="H40" s="14">
        <f t="shared" si="1"/>
        <v>91.35559921414537</v>
      </c>
    </row>
    <row r="41" spans="1:8" ht="21.75" customHeight="1">
      <c r="A41" s="10" t="s">
        <v>102</v>
      </c>
      <c r="B41" s="11">
        <v>21</v>
      </c>
      <c r="C41" s="11">
        <v>703</v>
      </c>
      <c r="D41" s="12">
        <f t="shared" si="0"/>
        <v>2.9658605974395447</v>
      </c>
      <c r="E41" s="13">
        <v>2085</v>
      </c>
      <c r="F41" s="11">
        <v>1078</v>
      </c>
      <c r="G41" s="11">
        <v>1007</v>
      </c>
      <c r="H41" s="14">
        <f t="shared" si="1"/>
        <v>107.05064548162859</v>
      </c>
    </row>
    <row r="42" spans="1:8" ht="21.75" customHeight="1">
      <c r="A42" s="10" t="s">
        <v>103</v>
      </c>
      <c r="B42" s="11">
        <v>14</v>
      </c>
      <c r="C42" s="11">
        <v>631</v>
      </c>
      <c r="D42" s="12">
        <f t="shared" si="0"/>
        <v>3.410459587955626</v>
      </c>
      <c r="E42" s="13">
        <v>2152</v>
      </c>
      <c r="F42" s="11">
        <v>1140</v>
      </c>
      <c r="G42" s="11">
        <v>1012</v>
      </c>
      <c r="H42" s="14">
        <f t="shared" si="1"/>
        <v>112.64822134387352</v>
      </c>
    </row>
    <row r="43" spans="1:8" ht="21.75" customHeight="1">
      <c r="A43" s="10" t="s">
        <v>104</v>
      </c>
      <c r="B43" s="11">
        <v>23</v>
      </c>
      <c r="C43" s="11">
        <v>666</v>
      </c>
      <c r="D43" s="12">
        <f t="shared" si="0"/>
        <v>3.2732732732732734</v>
      </c>
      <c r="E43" s="13">
        <v>2180</v>
      </c>
      <c r="F43" s="11">
        <v>1145</v>
      </c>
      <c r="G43" s="11">
        <v>1035</v>
      </c>
      <c r="H43" s="14">
        <f t="shared" si="1"/>
        <v>110.6280193236715</v>
      </c>
    </row>
    <row r="44" spans="1:8" ht="21.75" customHeight="1">
      <c r="A44" s="10" t="s">
        <v>105</v>
      </c>
      <c r="B44" s="11">
        <v>23</v>
      </c>
      <c r="C44" s="11">
        <v>1083</v>
      </c>
      <c r="D44" s="12">
        <f t="shared" si="0"/>
        <v>2.674976915974146</v>
      </c>
      <c r="E44" s="13">
        <v>2897</v>
      </c>
      <c r="F44" s="11">
        <v>1445</v>
      </c>
      <c r="G44" s="11">
        <v>1452</v>
      </c>
      <c r="H44" s="14">
        <f t="shared" si="1"/>
        <v>99.51790633608816</v>
      </c>
    </row>
    <row r="45" spans="1:251" s="20" customFormat="1" ht="3" customHeight="1">
      <c r="A45" s="15"/>
      <c r="B45" s="16"/>
      <c r="C45" s="16"/>
      <c r="D45" s="16"/>
      <c r="E45" s="17"/>
      <c r="F45" s="16"/>
      <c r="G45" s="16"/>
      <c r="H45" s="1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</row>
    <row r="46" spans="1:9" s="19" customFormat="1" ht="18" customHeight="1">
      <c r="A46" s="21" t="s">
        <v>10</v>
      </c>
      <c r="B46" s="22"/>
      <c r="C46" s="22"/>
      <c r="D46" s="22"/>
      <c r="E46" s="22"/>
      <c r="F46" s="22"/>
      <c r="G46" s="1" t="s">
        <v>25</v>
      </c>
      <c r="H46" s="23"/>
      <c r="I46" s="24"/>
    </row>
    <row r="47" ht="15.75" customHeight="1">
      <c r="A47" s="21" t="s">
        <v>21</v>
      </c>
    </row>
    <row r="48" ht="15.75">
      <c r="A48" s="25" t="s">
        <v>20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zoomScale="75" zoomScaleNormal="75" zoomScalePageLayoutView="0" workbookViewId="0" topLeftCell="A1">
      <pane xSplit="1" ySplit="4" topLeftCell="B41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A1" sqref="A1:H1"/>
    </sheetView>
  </sheetViews>
  <sheetFormatPr defaultColWidth="8.875" defaultRowHeight="16.5"/>
  <cols>
    <col min="1" max="1" width="11.75390625" style="1" customWidth="1"/>
    <col min="2" max="8" width="19.75390625" style="1" customWidth="1"/>
    <col min="9" max="16384" width="8.875" style="1" customWidth="1"/>
  </cols>
  <sheetData>
    <row r="1" spans="1:8" ht="22.5" customHeight="1">
      <c r="A1" s="26" t="s">
        <v>106</v>
      </c>
      <c r="B1" s="26"/>
      <c r="C1" s="26"/>
      <c r="D1" s="26"/>
      <c r="E1" s="26"/>
      <c r="F1" s="26"/>
      <c r="G1" s="26"/>
      <c r="H1" s="26"/>
    </row>
    <row r="2" spans="2:8" ht="21" customHeight="1">
      <c r="B2" s="2"/>
      <c r="C2" s="3" t="s">
        <v>13</v>
      </c>
      <c r="D2" s="3" t="s">
        <v>18</v>
      </c>
      <c r="E2" s="2"/>
      <c r="F2" s="2"/>
      <c r="G2" s="27" t="s">
        <v>15</v>
      </c>
      <c r="H2" s="27"/>
    </row>
    <row r="3" spans="1:8" ht="24.75" customHeight="1">
      <c r="A3" s="28" t="s">
        <v>12</v>
      </c>
      <c r="B3" s="30" t="s">
        <v>3</v>
      </c>
      <c r="C3" s="30" t="s">
        <v>4</v>
      </c>
      <c r="D3" s="4" t="s">
        <v>5</v>
      </c>
      <c r="E3" s="32" t="s">
        <v>0</v>
      </c>
      <c r="F3" s="33"/>
      <c r="G3" s="33"/>
      <c r="H3" s="6" t="s">
        <v>6</v>
      </c>
    </row>
    <row r="4" spans="1:8" ht="21.75" customHeight="1">
      <c r="A4" s="29"/>
      <c r="B4" s="31"/>
      <c r="C4" s="31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11</v>
      </c>
      <c r="B5" s="11">
        <v>845</v>
      </c>
      <c r="C5" s="11">
        <v>44335</v>
      </c>
      <c r="D5" s="12">
        <f>E5/C5</f>
        <v>2.833224314875381</v>
      </c>
      <c r="E5" s="13">
        <v>125611</v>
      </c>
      <c r="F5" s="11">
        <v>62597</v>
      </c>
      <c r="G5" s="11">
        <v>63014</v>
      </c>
      <c r="H5" s="14">
        <f>F5/G5*100</f>
        <v>99.33824229536293</v>
      </c>
    </row>
    <row r="6" spans="1:8" ht="21.75" customHeight="1">
      <c r="A6" s="10" t="s">
        <v>26</v>
      </c>
      <c r="B6" s="11">
        <v>10</v>
      </c>
      <c r="C6" s="11">
        <v>364</v>
      </c>
      <c r="D6" s="12">
        <f aca="true" t="shared" si="0" ref="D6:D44">E6/C6</f>
        <v>2.53021978021978</v>
      </c>
      <c r="E6" s="13">
        <v>921</v>
      </c>
      <c r="F6" s="11">
        <v>453</v>
      </c>
      <c r="G6" s="11">
        <v>468</v>
      </c>
      <c r="H6" s="14">
        <f aca="true" t="shared" si="1" ref="H6:H44">F6/G6*100</f>
        <v>96.7948717948718</v>
      </c>
    </row>
    <row r="7" spans="1:8" ht="21.75" customHeight="1">
      <c r="A7" s="10" t="s">
        <v>27</v>
      </c>
      <c r="B7" s="11">
        <v>39</v>
      </c>
      <c r="C7" s="11">
        <v>1903</v>
      </c>
      <c r="D7" s="12">
        <f t="shared" si="0"/>
        <v>2.769837099316868</v>
      </c>
      <c r="E7" s="13">
        <v>5271</v>
      </c>
      <c r="F7" s="11">
        <v>2588</v>
      </c>
      <c r="G7" s="11">
        <v>2683</v>
      </c>
      <c r="H7" s="14">
        <f t="shared" si="1"/>
        <v>96.45918747670518</v>
      </c>
    </row>
    <row r="8" spans="1:8" ht="21.75" customHeight="1">
      <c r="A8" s="10" t="s">
        <v>28</v>
      </c>
      <c r="B8" s="11">
        <v>20</v>
      </c>
      <c r="C8" s="11">
        <v>1082</v>
      </c>
      <c r="D8" s="12">
        <f t="shared" si="0"/>
        <v>2.3817005545286505</v>
      </c>
      <c r="E8" s="13">
        <v>2577</v>
      </c>
      <c r="F8" s="11">
        <v>1231</v>
      </c>
      <c r="G8" s="11">
        <v>1346</v>
      </c>
      <c r="H8" s="14">
        <f t="shared" si="1"/>
        <v>91.45616641901931</v>
      </c>
    </row>
    <row r="9" spans="1:8" ht="21.75" customHeight="1">
      <c r="A9" s="10" t="s">
        <v>29</v>
      </c>
      <c r="B9" s="11">
        <v>24</v>
      </c>
      <c r="C9" s="11">
        <v>1468</v>
      </c>
      <c r="D9" s="12">
        <f t="shared" si="0"/>
        <v>2.696866485013624</v>
      </c>
      <c r="E9" s="13">
        <v>3959</v>
      </c>
      <c r="F9" s="11">
        <v>1965</v>
      </c>
      <c r="G9" s="11">
        <v>1994</v>
      </c>
      <c r="H9" s="14">
        <f t="shared" si="1"/>
        <v>98.5456369107322</v>
      </c>
    </row>
    <row r="10" spans="1:8" ht="21.75" customHeight="1">
      <c r="A10" s="10" t="s">
        <v>30</v>
      </c>
      <c r="B10" s="11">
        <v>28</v>
      </c>
      <c r="C10" s="11">
        <v>2014</v>
      </c>
      <c r="D10" s="12">
        <f t="shared" si="0"/>
        <v>2.8962264150943398</v>
      </c>
      <c r="E10" s="13">
        <v>5833</v>
      </c>
      <c r="F10" s="11">
        <v>2779</v>
      </c>
      <c r="G10" s="11">
        <v>3054</v>
      </c>
      <c r="H10" s="14">
        <f t="shared" si="1"/>
        <v>90.9954158480681</v>
      </c>
    </row>
    <row r="11" spans="1:8" ht="21.75" customHeight="1">
      <c r="A11" s="10" t="s">
        <v>31</v>
      </c>
      <c r="B11" s="11">
        <v>28</v>
      </c>
      <c r="C11" s="11">
        <v>1321</v>
      </c>
      <c r="D11" s="12">
        <f t="shared" si="0"/>
        <v>2.9454958364875097</v>
      </c>
      <c r="E11" s="13">
        <v>3891</v>
      </c>
      <c r="F11" s="11">
        <v>1875</v>
      </c>
      <c r="G11" s="11">
        <v>2016</v>
      </c>
      <c r="H11" s="14">
        <f t="shared" si="1"/>
        <v>93.00595238095238</v>
      </c>
    </row>
    <row r="12" spans="1:8" ht="21.75" customHeight="1">
      <c r="A12" s="10" t="s">
        <v>32</v>
      </c>
      <c r="B12" s="11">
        <v>16</v>
      </c>
      <c r="C12" s="11">
        <v>835</v>
      </c>
      <c r="D12" s="12">
        <f t="shared" si="0"/>
        <v>2.8359281437125747</v>
      </c>
      <c r="E12" s="13">
        <v>2368</v>
      </c>
      <c r="F12" s="11">
        <v>1212</v>
      </c>
      <c r="G12" s="11">
        <v>1156</v>
      </c>
      <c r="H12" s="14">
        <f t="shared" si="1"/>
        <v>104.84429065743946</v>
      </c>
    </row>
    <row r="13" spans="1:8" ht="21.75" customHeight="1">
      <c r="A13" s="10" t="s">
        <v>33</v>
      </c>
      <c r="B13" s="11">
        <v>23</v>
      </c>
      <c r="C13" s="11">
        <v>675</v>
      </c>
      <c r="D13" s="12">
        <f t="shared" si="0"/>
        <v>3.2533333333333334</v>
      </c>
      <c r="E13" s="13">
        <v>2196</v>
      </c>
      <c r="F13" s="11">
        <v>1163</v>
      </c>
      <c r="G13" s="11">
        <v>1033</v>
      </c>
      <c r="H13" s="14">
        <f t="shared" si="1"/>
        <v>112.58470474346562</v>
      </c>
    </row>
    <row r="14" spans="1:8" ht="21.75" customHeight="1">
      <c r="A14" s="10" t="s">
        <v>34</v>
      </c>
      <c r="B14" s="11">
        <v>26</v>
      </c>
      <c r="C14" s="11">
        <v>1400</v>
      </c>
      <c r="D14" s="12">
        <f t="shared" si="0"/>
        <v>2.730714285714286</v>
      </c>
      <c r="E14" s="13">
        <v>3823</v>
      </c>
      <c r="F14" s="11">
        <v>1877</v>
      </c>
      <c r="G14" s="11">
        <v>1946</v>
      </c>
      <c r="H14" s="14">
        <f t="shared" si="1"/>
        <v>96.45426515930113</v>
      </c>
    </row>
    <row r="15" spans="1:8" ht="21.75" customHeight="1">
      <c r="A15" s="10" t="s">
        <v>35</v>
      </c>
      <c r="B15" s="11">
        <v>20</v>
      </c>
      <c r="C15" s="11">
        <v>701</v>
      </c>
      <c r="D15" s="12">
        <f t="shared" si="0"/>
        <v>3.011412268188302</v>
      </c>
      <c r="E15" s="13">
        <v>2111</v>
      </c>
      <c r="F15" s="11">
        <v>1094</v>
      </c>
      <c r="G15" s="11">
        <v>1017</v>
      </c>
      <c r="H15" s="14">
        <f t="shared" si="1"/>
        <v>107.57128810226155</v>
      </c>
    </row>
    <row r="16" spans="1:8" ht="21.75" customHeight="1">
      <c r="A16" s="10" t="s">
        <v>36</v>
      </c>
      <c r="B16" s="11">
        <v>36</v>
      </c>
      <c r="C16" s="11">
        <v>1801</v>
      </c>
      <c r="D16" s="12">
        <f t="shared" si="0"/>
        <v>2.713492504164353</v>
      </c>
      <c r="E16" s="13">
        <v>4887</v>
      </c>
      <c r="F16" s="11">
        <v>2419</v>
      </c>
      <c r="G16" s="11">
        <v>2468</v>
      </c>
      <c r="H16" s="14">
        <f t="shared" si="1"/>
        <v>98.01458670988656</v>
      </c>
    </row>
    <row r="17" spans="1:8" ht="21.75" customHeight="1">
      <c r="A17" s="10" t="s">
        <v>37</v>
      </c>
      <c r="B17" s="11">
        <v>20</v>
      </c>
      <c r="C17" s="11">
        <v>1010</v>
      </c>
      <c r="D17" s="12">
        <f t="shared" si="0"/>
        <v>2.772277227722772</v>
      </c>
      <c r="E17" s="13">
        <v>2800</v>
      </c>
      <c r="F17" s="11">
        <v>1371</v>
      </c>
      <c r="G17" s="11">
        <v>1429</v>
      </c>
      <c r="H17" s="14">
        <f t="shared" si="1"/>
        <v>95.94121763470959</v>
      </c>
    </row>
    <row r="18" spans="1:8" ht="21.75" customHeight="1">
      <c r="A18" s="10" t="s">
        <v>38</v>
      </c>
      <c r="B18" s="11">
        <v>17</v>
      </c>
      <c r="C18" s="11">
        <v>775</v>
      </c>
      <c r="D18" s="12">
        <f t="shared" si="0"/>
        <v>3.470967741935484</v>
      </c>
      <c r="E18" s="13">
        <v>2690</v>
      </c>
      <c r="F18" s="11">
        <v>1395</v>
      </c>
      <c r="G18" s="11">
        <v>1295</v>
      </c>
      <c r="H18" s="14">
        <f t="shared" si="1"/>
        <v>107.72200772200773</v>
      </c>
    </row>
    <row r="19" spans="1:8" ht="21.75" customHeight="1">
      <c r="A19" s="10" t="s">
        <v>39</v>
      </c>
      <c r="B19" s="11">
        <v>13</v>
      </c>
      <c r="C19" s="11">
        <v>799</v>
      </c>
      <c r="D19" s="12">
        <f t="shared" si="0"/>
        <v>2.3917396745932415</v>
      </c>
      <c r="E19" s="13">
        <v>1911</v>
      </c>
      <c r="F19" s="11">
        <v>898</v>
      </c>
      <c r="G19" s="11">
        <v>1013</v>
      </c>
      <c r="H19" s="14">
        <f t="shared" si="1"/>
        <v>88.64758144126358</v>
      </c>
    </row>
    <row r="20" spans="1:8" ht="21.75" customHeight="1">
      <c r="A20" s="10" t="s">
        <v>40</v>
      </c>
      <c r="B20" s="11">
        <v>18</v>
      </c>
      <c r="C20" s="11">
        <v>867</v>
      </c>
      <c r="D20" s="12">
        <f t="shared" si="0"/>
        <v>3.442906574394464</v>
      </c>
      <c r="E20" s="13">
        <v>2985</v>
      </c>
      <c r="F20" s="11">
        <v>1545</v>
      </c>
      <c r="G20" s="11">
        <v>1440</v>
      </c>
      <c r="H20" s="14">
        <f t="shared" si="1"/>
        <v>107.29166666666667</v>
      </c>
    </row>
    <row r="21" spans="1:8" ht="21.75" customHeight="1">
      <c r="A21" s="10" t="s">
        <v>41</v>
      </c>
      <c r="B21" s="11">
        <v>30</v>
      </c>
      <c r="C21" s="11">
        <v>1809</v>
      </c>
      <c r="D21" s="12">
        <f t="shared" si="0"/>
        <v>2.9795467108899945</v>
      </c>
      <c r="E21" s="13">
        <v>5390</v>
      </c>
      <c r="F21" s="11">
        <v>2644</v>
      </c>
      <c r="G21" s="11">
        <v>2746</v>
      </c>
      <c r="H21" s="14">
        <f t="shared" si="1"/>
        <v>96.28550619082301</v>
      </c>
    </row>
    <row r="22" spans="1:8" ht="21.75" customHeight="1">
      <c r="A22" s="10" t="s">
        <v>42</v>
      </c>
      <c r="B22" s="11">
        <v>29</v>
      </c>
      <c r="C22" s="11">
        <v>1400</v>
      </c>
      <c r="D22" s="12">
        <f t="shared" si="0"/>
        <v>3.0535714285714284</v>
      </c>
      <c r="E22" s="13">
        <v>4275</v>
      </c>
      <c r="F22" s="11">
        <v>2092</v>
      </c>
      <c r="G22" s="11">
        <v>2183</v>
      </c>
      <c r="H22" s="14">
        <f t="shared" si="1"/>
        <v>95.83142464498397</v>
      </c>
    </row>
    <row r="23" spans="1:8" ht="21.75" customHeight="1">
      <c r="A23" s="10" t="s">
        <v>43</v>
      </c>
      <c r="B23" s="11">
        <v>13</v>
      </c>
      <c r="C23" s="11">
        <v>242</v>
      </c>
      <c r="D23" s="12">
        <f t="shared" si="0"/>
        <v>2.074380165289256</v>
      </c>
      <c r="E23" s="13">
        <v>502</v>
      </c>
      <c r="F23" s="11">
        <v>268</v>
      </c>
      <c r="G23" s="11">
        <v>234</v>
      </c>
      <c r="H23" s="14">
        <f t="shared" si="1"/>
        <v>114.52991452991452</v>
      </c>
    </row>
    <row r="24" spans="1:8" ht="21.75" customHeight="1">
      <c r="A24" s="10" t="s">
        <v>44</v>
      </c>
      <c r="B24" s="11">
        <v>23</v>
      </c>
      <c r="C24" s="11">
        <v>1331</v>
      </c>
      <c r="D24" s="12">
        <f t="shared" si="0"/>
        <v>3.0150262960180316</v>
      </c>
      <c r="E24" s="13">
        <v>4013</v>
      </c>
      <c r="F24" s="11">
        <v>1980</v>
      </c>
      <c r="G24" s="11">
        <v>2033</v>
      </c>
      <c r="H24" s="14">
        <f t="shared" si="1"/>
        <v>97.39301524840138</v>
      </c>
    </row>
    <row r="25" spans="1:8" ht="21.75" customHeight="1">
      <c r="A25" s="10" t="s">
        <v>45</v>
      </c>
      <c r="B25" s="11">
        <v>14</v>
      </c>
      <c r="C25" s="11">
        <v>639</v>
      </c>
      <c r="D25" s="12">
        <f t="shared" si="0"/>
        <v>3.4256651017214397</v>
      </c>
      <c r="E25" s="13">
        <v>2189</v>
      </c>
      <c r="F25" s="11">
        <v>1147</v>
      </c>
      <c r="G25" s="11">
        <v>1042</v>
      </c>
      <c r="H25" s="14">
        <f t="shared" si="1"/>
        <v>110.0767754318618</v>
      </c>
    </row>
    <row r="26" spans="1:8" ht="21.75" customHeight="1">
      <c r="A26" s="10" t="s">
        <v>46</v>
      </c>
      <c r="B26" s="11">
        <v>34</v>
      </c>
      <c r="C26" s="11">
        <v>2163</v>
      </c>
      <c r="D26" s="12">
        <f t="shared" si="0"/>
        <v>2.730466944059177</v>
      </c>
      <c r="E26" s="13">
        <v>5906</v>
      </c>
      <c r="F26" s="11">
        <v>2871</v>
      </c>
      <c r="G26" s="11">
        <v>3035</v>
      </c>
      <c r="H26" s="14">
        <f t="shared" si="1"/>
        <v>94.59637561779242</v>
      </c>
    </row>
    <row r="27" spans="1:8" ht="21.75" customHeight="1">
      <c r="A27" s="10" t="s">
        <v>47</v>
      </c>
      <c r="B27" s="11">
        <v>17</v>
      </c>
      <c r="C27" s="11">
        <v>1346</v>
      </c>
      <c r="D27" s="12">
        <f t="shared" si="0"/>
        <v>2.3194650817236258</v>
      </c>
      <c r="E27" s="13">
        <v>3122</v>
      </c>
      <c r="F27" s="11">
        <v>1674</v>
      </c>
      <c r="G27" s="11">
        <v>1448</v>
      </c>
      <c r="H27" s="14">
        <f t="shared" si="1"/>
        <v>115.60773480662982</v>
      </c>
    </row>
    <row r="28" spans="1:8" ht="21.75" customHeight="1">
      <c r="A28" s="10" t="s">
        <v>48</v>
      </c>
      <c r="B28" s="11">
        <v>23</v>
      </c>
      <c r="C28" s="11">
        <v>1062</v>
      </c>
      <c r="D28" s="12">
        <f t="shared" si="0"/>
        <v>2.6986817325800376</v>
      </c>
      <c r="E28" s="13">
        <v>2866</v>
      </c>
      <c r="F28" s="11">
        <v>1433</v>
      </c>
      <c r="G28" s="11">
        <v>1433</v>
      </c>
      <c r="H28" s="14">
        <f t="shared" si="1"/>
        <v>100</v>
      </c>
    </row>
    <row r="29" spans="1:8" ht="21.75" customHeight="1">
      <c r="A29" s="10" t="s">
        <v>49</v>
      </c>
      <c r="B29" s="11">
        <v>24</v>
      </c>
      <c r="C29" s="11">
        <v>1817</v>
      </c>
      <c r="D29" s="12">
        <f t="shared" si="0"/>
        <v>3.167308750687947</v>
      </c>
      <c r="E29" s="13">
        <v>5755</v>
      </c>
      <c r="F29" s="11">
        <v>2941</v>
      </c>
      <c r="G29" s="11">
        <v>2814</v>
      </c>
      <c r="H29" s="14">
        <f t="shared" si="1"/>
        <v>104.51314854299929</v>
      </c>
    </row>
    <row r="30" spans="1:8" ht="21.75" customHeight="1">
      <c r="A30" s="10" t="s">
        <v>50</v>
      </c>
      <c r="B30" s="11">
        <v>18</v>
      </c>
      <c r="C30" s="11">
        <v>952</v>
      </c>
      <c r="D30" s="12">
        <f t="shared" si="0"/>
        <v>3.4873949579831933</v>
      </c>
      <c r="E30" s="13">
        <v>3320</v>
      </c>
      <c r="F30" s="11">
        <v>1713</v>
      </c>
      <c r="G30" s="11">
        <v>1607</v>
      </c>
      <c r="H30" s="14">
        <f t="shared" si="1"/>
        <v>106.59614187927815</v>
      </c>
    </row>
    <row r="31" spans="1:8" ht="21.75" customHeight="1">
      <c r="A31" s="10" t="s">
        <v>51</v>
      </c>
      <c r="B31" s="11">
        <v>10</v>
      </c>
      <c r="C31" s="11">
        <v>118</v>
      </c>
      <c r="D31" s="12">
        <f t="shared" si="0"/>
        <v>1.5169491525423728</v>
      </c>
      <c r="E31" s="13">
        <v>179</v>
      </c>
      <c r="F31" s="11">
        <v>106</v>
      </c>
      <c r="G31" s="11">
        <v>73</v>
      </c>
      <c r="H31" s="14">
        <f t="shared" si="1"/>
        <v>145.2054794520548</v>
      </c>
    </row>
    <row r="32" spans="1:8" ht="21.75" customHeight="1">
      <c r="A32" s="10" t="s">
        <v>52</v>
      </c>
      <c r="B32" s="11">
        <v>24</v>
      </c>
      <c r="C32" s="11">
        <v>1364</v>
      </c>
      <c r="D32" s="12">
        <f t="shared" si="0"/>
        <v>3.122434017595308</v>
      </c>
      <c r="E32" s="13">
        <v>4259</v>
      </c>
      <c r="F32" s="11">
        <v>2122</v>
      </c>
      <c r="G32" s="11">
        <v>2137</v>
      </c>
      <c r="H32" s="14">
        <f t="shared" si="1"/>
        <v>99.29808142255499</v>
      </c>
    </row>
    <row r="33" spans="1:8" ht="21.75" customHeight="1">
      <c r="A33" s="10" t="s">
        <v>53</v>
      </c>
      <c r="B33" s="11">
        <v>23</v>
      </c>
      <c r="C33" s="11">
        <v>1281</v>
      </c>
      <c r="D33" s="12">
        <f t="shared" si="0"/>
        <v>2.7751756440281032</v>
      </c>
      <c r="E33" s="13">
        <v>3555</v>
      </c>
      <c r="F33" s="11">
        <v>1735</v>
      </c>
      <c r="G33" s="11">
        <v>1820</v>
      </c>
      <c r="H33" s="14">
        <f t="shared" si="1"/>
        <v>95.32967032967034</v>
      </c>
    </row>
    <row r="34" spans="1:8" ht="21.75" customHeight="1">
      <c r="A34" s="10" t="s">
        <v>54</v>
      </c>
      <c r="B34" s="11">
        <v>16</v>
      </c>
      <c r="C34" s="11">
        <v>822</v>
      </c>
      <c r="D34" s="12">
        <f t="shared" si="0"/>
        <v>3.218978102189781</v>
      </c>
      <c r="E34" s="13">
        <v>2646</v>
      </c>
      <c r="F34" s="11">
        <v>1361</v>
      </c>
      <c r="G34" s="11">
        <v>1285</v>
      </c>
      <c r="H34" s="14">
        <f t="shared" si="1"/>
        <v>105.91439688715954</v>
      </c>
    </row>
    <row r="35" spans="1:8" ht="21.75" customHeight="1">
      <c r="A35" s="10" t="s">
        <v>55</v>
      </c>
      <c r="B35" s="11">
        <v>12</v>
      </c>
      <c r="C35" s="11">
        <v>748</v>
      </c>
      <c r="D35" s="12">
        <f t="shared" si="0"/>
        <v>3.1350267379679146</v>
      </c>
      <c r="E35" s="13">
        <v>2345</v>
      </c>
      <c r="F35" s="11">
        <v>1230</v>
      </c>
      <c r="G35" s="11">
        <v>1115</v>
      </c>
      <c r="H35" s="14">
        <f t="shared" si="1"/>
        <v>110.31390134529148</v>
      </c>
    </row>
    <row r="36" spans="1:8" ht="21.75" customHeight="1">
      <c r="A36" s="10" t="s">
        <v>56</v>
      </c>
      <c r="B36" s="11">
        <v>16</v>
      </c>
      <c r="C36" s="11">
        <v>524</v>
      </c>
      <c r="D36" s="12">
        <f t="shared" si="0"/>
        <v>2.8969465648854964</v>
      </c>
      <c r="E36" s="13">
        <v>1518</v>
      </c>
      <c r="F36" s="11">
        <v>814</v>
      </c>
      <c r="G36" s="11">
        <v>704</v>
      </c>
      <c r="H36" s="14">
        <f t="shared" si="1"/>
        <v>115.625</v>
      </c>
    </row>
    <row r="37" spans="1:8" ht="21.75" customHeight="1">
      <c r="A37" s="10" t="s">
        <v>57</v>
      </c>
      <c r="B37" s="11">
        <v>33</v>
      </c>
      <c r="C37" s="11">
        <v>2453</v>
      </c>
      <c r="D37" s="12">
        <f t="shared" si="0"/>
        <v>2.77986139421117</v>
      </c>
      <c r="E37" s="13">
        <v>6819</v>
      </c>
      <c r="F37" s="11">
        <v>3339</v>
      </c>
      <c r="G37" s="11">
        <v>3480</v>
      </c>
      <c r="H37" s="14">
        <f t="shared" si="1"/>
        <v>95.94827586206897</v>
      </c>
    </row>
    <row r="38" spans="1:8" ht="21.75" customHeight="1">
      <c r="A38" s="10" t="s">
        <v>58</v>
      </c>
      <c r="B38" s="11">
        <v>20</v>
      </c>
      <c r="C38" s="11">
        <v>1894</v>
      </c>
      <c r="D38" s="12">
        <f t="shared" si="0"/>
        <v>1.940337909186906</v>
      </c>
      <c r="E38" s="13">
        <v>3675</v>
      </c>
      <c r="F38" s="11">
        <v>1756</v>
      </c>
      <c r="G38" s="11">
        <v>1919</v>
      </c>
      <c r="H38" s="14">
        <f t="shared" si="1"/>
        <v>91.50599270453361</v>
      </c>
    </row>
    <row r="39" spans="1:8" ht="21.75" customHeight="1">
      <c r="A39" s="10" t="s">
        <v>59</v>
      </c>
      <c r="B39" s="11">
        <v>22</v>
      </c>
      <c r="C39" s="11">
        <v>1091</v>
      </c>
      <c r="D39" s="12">
        <f t="shared" si="0"/>
        <v>2.4372135655362053</v>
      </c>
      <c r="E39" s="13">
        <v>2659</v>
      </c>
      <c r="F39" s="11">
        <v>1299</v>
      </c>
      <c r="G39" s="11">
        <v>1360</v>
      </c>
      <c r="H39" s="14">
        <f t="shared" si="1"/>
        <v>95.51470588235294</v>
      </c>
    </row>
    <row r="40" spans="1:8" ht="21.75" customHeight="1">
      <c r="A40" s="10" t="s">
        <v>60</v>
      </c>
      <c r="B40" s="11">
        <v>24</v>
      </c>
      <c r="C40" s="11">
        <v>1228</v>
      </c>
      <c r="D40" s="12">
        <f t="shared" si="0"/>
        <v>2.6490228013029316</v>
      </c>
      <c r="E40" s="13">
        <v>3253</v>
      </c>
      <c r="F40" s="11">
        <v>1580</v>
      </c>
      <c r="G40" s="11">
        <v>1673</v>
      </c>
      <c r="H40" s="14">
        <f t="shared" si="1"/>
        <v>94.44112372982666</v>
      </c>
    </row>
    <row r="41" spans="1:8" ht="21.75" customHeight="1">
      <c r="A41" s="10" t="s">
        <v>61</v>
      </c>
      <c r="B41" s="11">
        <v>20</v>
      </c>
      <c r="C41" s="11">
        <v>696</v>
      </c>
      <c r="D41" s="12">
        <f t="shared" si="0"/>
        <v>2.810344827586207</v>
      </c>
      <c r="E41" s="13">
        <v>1956</v>
      </c>
      <c r="F41" s="11">
        <v>963</v>
      </c>
      <c r="G41" s="11">
        <v>993</v>
      </c>
      <c r="H41" s="14">
        <f t="shared" si="1"/>
        <v>96.97885196374622</v>
      </c>
    </row>
    <row r="42" spans="1:8" ht="21.75" customHeight="1">
      <c r="A42" s="10" t="s">
        <v>62</v>
      </c>
      <c r="B42" s="11">
        <v>27</v>
      </c>
      <c r="C42" s="11">
        <v>970</v>
      </c>
      <c r="D42" s="12">
        <f t="shared" si="0"/>
        <v>2.7731958762886597</v>
      </c>
      <c r="E42" s="13">
        <v>2690</v>
      </c>
      <c r="F42" s="11">
        <v>1330</v>
      </c>
      <c r="G42" s="11">
        <v>1360</v>
      </c>
      <c r="H42" s="14">
        <f t="shared" si="1"/>
        <v>97.79411764705883</v>
      </c>
    </row>
    <row r="43" spans="1:8" ht="21.75" customHeight="1">
      <c r="A43" s="10" t="s">
        <v>63</v>
      </c>
      <c r="B43" s="11">
        <v>14</v>
      </c>
      <c r="C43" s="11">
        <v>665</v>
      </c>
      <c r="D43" s="12">
        <f t="shared" si="0"/>
        <v>3.607518796992481</v>
      </c>
      <c r="E43" s="13">
        <v>2399</v>
      </c>
      <c r="F43" s="11">
        <v>1239</v>
      </c>
      <c r="G43" s="11">
        <v>1160</v>
      </c>
      <c r="H43" s="14">
        <f t="shared" si="1"/>
        <v>106.8103448275862</v>
      </c>
    </row>
    <row r="44" spans="1:8" ht="21.75" customHeight="1">
      <c r="A44" s="10" t="s">
        <v>64</v>
      </c>
      <c r="B44" s="11">
        <v>21</v>
      </c>
      <c r="C44" s="11">
        <v>705</v>
      </c>
      <c r="D44" s="12">
        <f t="shared" si="0"/>
        <v>2.974468085106383</v>
      </c>
      <c r="E44" s="13">
        <v>2097</v>
      </c>
      <c r="F44" s="11">
        <v>1095</v>
      </c>
      <c r="G44" s="11">
        <v>1002</v>
      </c>
      <c r="H44" s="14">
        <f t="shared" si="1"/>
        <v>109.2814371257485</v>
      </c>
    </row>
    <row r="45" spans="1:251" s="20" customFormat="1" ht="3" customHeight="1">
      <c r="A45" s="15"/>
      <c r="B45" s="16"/>
      <c r="C45" s="16"/>
      <c r="D45" s="16"/>
      <c r="E45" s="17"/>
      <c r="F45" s="16"/>
      <c r="G45" s="16"/>
      <c r="H45" s="1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</row>
    <row r="46" spans="1:9" s="19" customFormat="1" ht="18" customHeight="1">
      <c r="A46" s="21" t="s">
        <v>10</v>
      </c>
      <c r="B46" s="22"/>
      <c r="C46" s="22"/>
      <c r="D46" s="22"/>
      <c r="E46" s="22"/>
      <c r="F46" s="22"/>
      <c r="G46" s="1" t="s">
        <v>24</v>
      </c>
      <c r="H46" s="23"/>
      <c r="I46" s="24"/>
    </row>
    <row r="47" ht="15.75" customHeight="1">
      <c r="A47" s="21" t="s">
        <v>21</v>
      </c>
    </row>
    <row r="48" ht="15.75">
      <c r="A48" s="25" t="s">
        <v>20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48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A1" sqref="A1:H1"/>
    </sheetView>
  </sheetViews>
  <sheetFormatPr defaultColWidth="8.875" defaultRowHeight="16.5"/>
  <cols>
    <col min="1" max="1" width="11.75390625" style="1" customWidth="1"/>
    <col min="2" max="8" width="19.75390625" style="1" customWidth="1"/>
    <col min="9" max="16384" width="8.875" style="1" customWidth="1"/>
  </cols>
  <sheetData>
    <row r="1" spans="1:8" ht="22.5" customHeight="1">
      <c r="A1" s="26" t="s">
        <v>106</v>
      </c>
      <c r="B1" s="26"/>
      <c r="C1" s="26"/>
      <c r="D1" s="26"/>
      <c r="E1" s="26"/>
      <c r="F1" s="26"/>
      <c r="G1" s="26"/>
      <c r="H1" s="26"/>
    </row>
    <row r="2" spans="2:8" ht="21" customHeight="1">
      <c r="B2" s="2"/>
      <c r="C2" s="3" t="s">
        <v>13</v>
      </c>
      <c r="D2" s="3" t="s">
        <v>17</v>
      </c>
      <c r="E2" s="2"/>
      <c r="F2" s="2"/>
      <c r="G2" s="27" t="s">
        <v>15</v>
      </c>
      <c r="H2" s="27"/>
    </row>
    <row r="3" spans="1:8" ht="24.75" customHeight="1">
      <c r="A3" s="28" t="s">
        <v>12</v>
      </c>
      <c r="B3" s="30" t="s">
        <v>3</v>
      </c>
      <c r="C3" s="30" t="s">
        <v>4</v>
      </c>
      <c r="D3" s="4" t="s">
        <v>5</v>
      </c>
      <c r="E3" s="32" t="s">
        <v>0</v>
      </c>
      <c r="F3" s="33"/>
      <c r="G3" s="33"/>
      <c r="H3" s="6" t="s">
        <v>6</v>
      </c>
    </row>
    <row r="4" spans="1:8" ht="21.75" customHeight="1">
      <c r="A4" s="29"/>
      <c r="B4" s="31"/>
      <c r="C4" s="31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11</v>
      </c>
      <c r="B5" s="11">
        <v>845</v>
      </c>
      <c r="C5" s="11">
        <v>44122</v>
      </c>
      <c r="D5" s="12">
        <f>E5/C5</f>
        <v>2.856126195548706</v>
      </c>
      <c r="E5" s="13">
        <v>126018</v>
      </c>
      <c r="F5" s="11">
        <v>63011</v>
      </c>
      <c r="G5" s="11">
        <v>63007</v>
      </c>
      <c r="H5" s="14">
        <f>F5/G5*100</f>
        <v>100.00634850096021</v>
      </c>
    </row>
    <row r="6" spans="1:8" ht="21.75" customHeight="1">
      <c r="A6" s="10" t="s">
        <v>26</v>
      </c>
      <c r="B6" s="11">
        <v>10</v>
      </c>
      <c r="C6" s="11">
        <v>368</v>
      </c>
      <c r="D6" s="12">
        <f aca="true" t="shared" si="0" ref="D6:D44">E6/C6</f>
        <v>2.5597826086956523</v>
      </c>
      <c r="E6" s="13">
        <v>942</v>
      </c>
      <c r="F6" s="11">
        <v>460</v>
      </c>
      <c r="G6" s="11">
        <v>482</v>
      </c>
      <c r="H6" s="14">
        <f aca="true" t="shared" si="1" ref="H6:H44">F6/G6*100</f>
        <v>95.4356846473029</v>
      </c>
    </row>
    <row r="7" spans="1:8" ht="21.75" customHeight="1">
      <c r="A7" s="10" t="s">
        <v>27</v>
      </c>
      <c r="B7" s="11">
        <v>39</v>
      </c>
      <c r="C7" s="11">
        <v>1903</v>
      </c>
      <c r="D7" s="12">
        <f t="shared" si="0"/>
        <v>2.7798213347346294</v>
      </c>
      <c r="E7" s="13">
        <v>5290</v>
      </c>
      <c r="F7" s="11">
        <v>2631</v>
      </c>
      <c r="G7" s="11">
        <v>2659</v>
      </c>
      <c r="H7" s="14">
        <f t="shared" si="1"/>
        <v>98.94697254606996</v>
      </c>
    </row>
    <row r="8" spans="1:8" ht="21.75" customHeight="1">
      <c r="A8" s="10" t="s">
        <v>28</v>
      </c>
      <c r="B8" s="11">
        <v>20</v>
      </c>
      <c r="C8" s="11">
        <v>1072</v>
      </c>
      <c r="D8" s="12">
        <f t="shared" si="0"/>
        <v>2.3805970149253732</v>
      </c>
      <c r="E8" s="13">
        <v>2552</v>
      </c>
      <c r="F8" s="11">
        <v>1222</v>
      </c>
      <c r="G8" s="11">
        <v>1330</v>
      </c>
      <c r="H8" s="14">
        <f t="shared" si="1"/>
        <v>91.8796992481203</v>
      </c>
    </row>
    <row r="9" spans="1:8" ht="21.75" customHeight="1">
      <c r="A9" s="10" t="s">
        <v>29</v>
      </c>
      <c r="B9" s="11">
        <v>24</v>
      </c>
      <c r="C9" s="11">
        <v>1455</v>
      </c>
      <c r="D9" s="12">
        <f t="shared" si="0"/>
        <v>2.7037800687285225</v>
      </c>
      <c r="E9" s="13">
        <v>3934</v>
      </c>
      <c r="F9" s="11">
        <v>1967</v>
      </c>
      <c r="G9" s="11">
        <v>1967</v>
      </c>
      <c r="H9" s="14">
        <f t="shared" si="1"/>
        <v>100</v>
      </c>
    </row>
    <row r="10" spans="1:8" ht="21.75" customHeight="1">
      <c r="A10" s="10" t="s">
        <v>30</v>
      </c>
      <c r="B10" s="11">
        <v>28</v>
      </c>
      <c r="C10" s="11">
        <v>2006</v>
      </c>
      <c r="D10" s="12">
        <f t="shared" si="0"/>
        <v>2.8983050847457625</v>
      </c>
      <c r="E10" s="13">
        <v>5814</v>
      </c>
      <c r="F10" s="11">
        <v>2789</v>
      </c>
      <c r="G10" s="11">
        <v>3025</v>
      </c>
      <c r="H10" s="14">
        <f t="shared" si="1"/>
        <v>92.19834710743801</v>
      </c>
    </row>
    <row r="11" spans="1:8" ht="21.75" customHeight="1">
      <c r="A11" s="10" t="s">
        <v>31</v>
      </c>
      <c r="B11" s="11">
        <v>28</v>
      </c>
      <c r="C11" s="11">
        <v>1310</v>
      </c>
      <c r="D11" s="12">
        <f t="shared" si="0"/>
        <v>3.0091603053435114</v>
      </c>
      <c r="E11" s="13">
        <v>3942</v>
      </c>
      <c r="F11" s="11">
        <v>1906</v>
      </c>
      <c r="G11" s="11">
        <v>2036</v>
      </c>
      <c r="H11" s="14">
        <f t="shared" si="1"/>
        <v>93.61493123772102</v>
      </c>
    </row>
    <row r="12" spans="1:8" ht="21.75" customHeight="1">
      <c r="A12" s="10" t="s">
        <v>32</v>
      </c>
      <c r="B12" s="11">
        <v>16</v>
      </c>
      <c r="C12" s="11">
        <v>835</v>
      </c>
      <c r="D12" s="12">
        <f t="shared" si="0"/>
        <v>2.8359281437125747</v>
      </c>
      <c r="E12" s="13">
        <v>2368</v>
      </c>
      <c r="F12" s="11">
        <v>1231</v>
      </c>
      <c r="G12" s="11">
        <v>1137</v>
      </c>
      <c r="H12" s="14">
        <f t="shared" si="1"/>
        <v>108.26737027264733</v>
      </c>
    </row>
    <row r="13" spans="1:8" ht="21.75" customHeight="1">
      <c r="A13" s="10" t="s">
        <v>33</v>
      </c>
      <c r="B13" s="11">
        <v>23</v>
      </c>
      <c r="C13" s="11">
        <v>675</v>
      </c>
      <c r="D13" s="12">
        <f t="shared" si="0"/>
        <v>3.2755555555555556</v>
      </c>
      <c r="E13" s="13">
        <v>2211</v>
      </c>
      <c r="F13" s="11">
        <v>1194</v>
      </c>
      <c r="G13" s="11">
        <v>1017</v>
      </c>
      <c r="H13" s="14">
        <f t="shared" si="1"/>
        <v>117.40412979351032</v>
      </c>
    </row>
    <row r="14" spans="1:8" ht="21.75" customHeight="1">
      <c r="A14" s="10" t="s">
        <v>34</v>
      </c>
      <c r="B14" s="11">
        <v>26</v>
      </c>
      <c r="C14" s="11">
        <v>1396</v>
      </c>
      <c r="D14" s="12">
        <f t="shared" si="0"/>
        <v>2.7714899713467047</v>
      </c>
      <c r="E14" s="13">
        <v>3869</v>
      </c>
      <c r="F14" s="11">
        <v>1898</v>
      </c>
      <c r="G14" s="11">
        <v>1971</v>
      </c>
      <c r="H14" s="14">
        <f t="shared" si="1"/>
        <v>96.29629629629629</v>
      </c>
    </row>
    <row r="15" spans="1:8" ht="21.75" customHeight="1">
      <c r="A15" s="10" t="s">
        <v>35</v>
      </c>
      <c r="B15" s="11">
        <v>20</v>
      </c>
      <c r="C15" s="11">
        <v>713</v>
      </c>
      <c r="D15" s="12">
        <f t="shared" si="0"/>
        <v>3.049088359046283</v>
      </c>
      <c r="E15" s="13">
        <v>2174</v>
      </c>
      <c r="F15" s="11">
        <v>1126</v>
      </c>
      <c r="G15" s="11">
        <v>1048</v>
      </c>
      <c r="H15" s="14">
        <f t="shared" si="1"/>
        <v>107.44274809160305</v>
      </c>
    </row>
    <row r="16" spans="1:8" ht="21.75" customHeight="1">
      <c r="A16" s="10" t="s">
        <v>36</v>
      </c>
      <c r="B16" s="11">
        <v>36</v>
      </c>
      <c r="C16" s="11">
        <v>1795</v>
      </c>
      <c r="D16" s="12">
        <f t="shared" si="0"/>
        <v>2.754317548746518</v>
      </c>
      <c r="E16" s="13">
        <v>4944</v>
      </c>
      <c r="F16" s="11">
        <v>2441</v>
      </c>
      <c r="G16" s="11">
        <v>2503</v>
      </c>
      <c r="H16" s="14">
        <f t="shared" si="1"/>
        <v>97.5229724330803</v>
      </c>
    </row>
    <row r="17" spans="1:8" ht="21.75" customHeight="1">
      <c r="A17" s="10" t="s">
        <v>37</v>
      </c>
      <c r="B17" s="11">
        <v>20</v>
      </c>
      <c r="C17" s="11">
        <v>1003</v>
      </c>
      <c r="D17" s="12">
        <f t="shared" si="0"/>
        <v>2.7976071784646064</v>
      </c>
      <c r="E17" s="13">
        <v>2806</v>
      </c>
      <c r="F17" s="11">
        <v>1382</v>
      </c>
      <c r="G17" s="11">
        <v>1424</v>
      </c>
      <c r="H17" s="14">
        <f t="shared" si="1"/>
        <v>97.0505617977528</v>
      </c>
    </row>
    <row r="18" spans="1:8" ht="21.75" customHeight="1">
      <c r="A18" s="10" t="s">
        <v>38</v>
      </c>
      <c r="B18" s="11">
        <v>17</v>
      </c>
      <c r="C18" s="11">
        <v>773</v>
      </c>
      <c r="D18" s="12">
        <f t="shared" si="0"/>
        <v>3.500646830530401</v>
      </c>
      <c r="E18" s="13">
        <v>2706</v>
      </c>
      <c r="F18" s="11">
        <v>1403</v>
      </c>
      <c r="G18" s="11">
        <v>1303</v>
      </c>
      <c r="H18" s="14">
        <f t="shared" si="1"/>
        <v>107.6745970836531</v>
      </c>
    </row>
    <row r="19" spans="1:8" ht="21.75" customHeight="1">
      <c r="A19" s="10" t="s">
        <v>39</v>
      </c>
      <c r="B19" s="11">
        <v>13</v>
      </c>
      <c r="C19" s="11">
        <v>785</v>
      </c>
      <c r="D19" s="12">
        <f t="shared" si="0"/>
        <v>2.389808917197452</v>
      </c>
      <c r="E19" s="13">
        <v>1876</v>
      </c>
      <c r="F19" s="11">
        <v>888</v>
      </c>
      <c r="G19" s="11">
        <v>988</v>
      </c>
      <c r="H19" s="14">
        <f t="shared" si="1"/>
        <v>89.87854251012146</v>
      </c>
    </row>
    <row r="20" spans="1:8" ht="21.75" customHeight="1">
      <c r="A20" s="10" t="s">
        <v>40</v>
      </c>
      <c r="B20" s="11">
        <v>18</v>
      </c>
      <c r="C20" s="11">
        <v>854</v>
      </c>
      <c r="D20" s="12">
        <f t="shared" si="0"/>
        <v>3.4508196721311477</v>
      </c>
      <c r="E20" s="13">
        <v>2947</v>
      </c>
      <c r="F20" s="11">
        <v>1532</v>
      </c>
      <c r="G20" s="11">
        <v>1415</v>
      </c>
      <c r="H20" s="14">
        <f t="shared" si="1"/>
        <v>108.26855123674912</v>
      </c>
    </row>
    <row r="21" spans="1:8" ht="21.75" customHeight="1">
      <c r="A21" s="10" t="s">
        <v>41</v>
      </c>
      <c r="B21" s="11">
        <v>30</v>
      </c>
      <c r="C21" s="11">
        <v>1811</v>
      </c>
      <c r="D21" s="12">
        <f t="shared" si="0"/>
        <v>3.0104914411927113</v>
      </c>
      <c r="E21" s="13">
        <v>5452</v>
      </c>
      <c r="F21" s="11">
        <v>2671</v>
      </c>
      <c r="G21" s="11">
        <v>2781</v>
      </c>
      <c r="H21" s="14">
        <f t="shared" si="1"/>
        <v>96.04458827759798</v>
      </c>
    </row>
    <row r="22" spans="1:8" ht="21.75" customHeight="1">
      <c r="A22" s="10" t="s">
        <v>42</v>
      </c>
      <c r="B22" s="11">
        <v>29</v>
      </c>
      <c r="C22" s="11">
        <v>1389</v>
      </c>
      <c r="D22" s="12">
        <f t="shared" si="0"/>
        <v>3.1317494600431965</v>
      </c>
      <c r="E22" s="13">
        <v>4350</v>
      </c>
      <c r="F22" s="11">
        <v>2118</v>
      </c>
      <c r="G22" s="11">
        <v>2232</v>
      </c>
      <c r="H22" s="14">
        <f t="shared" si="1"/>
        <v>94.89247311827957</v>
      </c>
    </row>
    <row r="23" spans="1:8" ht="21.75" customHeight="1">
      <c r="A23" s="10" t="s">
        <v>43</v>
      </c>
      <c r="B23" s="11">
        <v>13</v>
      </c>
      <c r="C23" s="11">
        <v>238</v>
      </c>
      <c r="D23" s="12">
        <f t="shared" si="0"/>
        <v>2.130252100840336</v>
      </c>
      <c r="E23" s="13">
        <v>507</v>
      </c>
      <c r="F23" s="11">
        <v>275</v>
      </c>
      <c r="G23" s="11">
        <v>232</v>
      </c>
      <c r="H23" s="14">
        <f t="shared" si="1"/>
        <v>118.53448275862068</v>
      </c>
    </row>
    <row r="24" spans="1:8" ht="21.75" customHeight="1">
      <c r="A24" s="10" t="s">
        <v>44</v>
      </c>
      <c r="B24" s="11">
        <v>23</v>
      </c>
      <c r="C24" s="11">
        <v>1322</v>
      </c>
      <c r="D24" s="12">
        <f t="shared" si="0"/>
        <v>3.034039334341906</v>
      </c>
      <c r="E24" s="13">
        <v>4011</v>
      </c>
      <c r="F24" s="11">
        <v>1985</v>
      </c>
      <c r="G24" s="11">
        <v>2026</v>
      </c>
      <c r="H24" s="14">
        <f t="shared" si="1"/>
        <v>97.97630799605133</v>
      </c>
    </row>
    <row r="25" spans="1:8" ht="21.75" customHeight="1">
      <c r="A25" s="10" t="s">
        <v>45</v>
      </c>
      <c r="B25" s="11">
        <v>14</v>
      </c>
      <c r="C25" s="11">
        <v>648</v>
      </c>
      <c r="D25" s="12">
        <f t="shared" si="0"/>
        <v>3.41820987654321</v>
      </c>
      <c r="E25" s="13">
        <v>2215</v>
      </c>
      <c r="F25" s="11">
        <v>1171</v>
      </c>
      <c r="G25" s="11">
        <v>1044</v>
      </c>
      <c r="H25" s="14">
        <f t="shared" si="1"/>
        <v>112.16475095785441</v>
      </c>
    </row>
    <row r="26" spans="1:8" ht="21.75" customHeight="1">
      <c r="A26" s="10" t="s">
        <v>46</v>
      </c>
      <c r="B26" s="11">
        <v>34</v>
      </c>
      <c r="C26" s="11">
        <v>2151</v>
      </c>
      <c r="D26" s="12">
        <f t="shared" si="0"/>
        <v>2.7429102742910274</v>
      </c>
      <c r="E26" s="13">
        <v>5900</v>
      </c>
      <c r="F26" s="11">
        <v>2875</v>
      </c>
      <c r="G26" s="11">
        <v>3025</v>
      </c>
      <c r="H26" s="14">
        <f t="shared" si="1"/>
        <v>95.0413223140496</v>
      </c>
    </row>
    <row r="27" spans="1:8" ht="21.75" customHeight="1">
      <c r="A27" s="10" t="s">
        <v>47</v>
      </c>
      <c r="B27" s="11">
        <v>17</v>
      </c>
      <c r="C27" s="11">
        <v>1354</v>
      </c>
      <c r="D27" s="12">
        <f t="shared" si="0"/>
        <v>2.3161004431314622</v>
      </c>
      <c r="E27" s="13">
        <v>3136</v>
      </c>
      <c r="F27" s="11">
        <v>1681</v>
      </c>
      <c r="G27" s="11">
        <v>1455</v>
      </c>
      <c r="H27" s="14">
        <f t="shared" si="1"/>
        <v>115.53264604810995</v>
      </c>
    </row>
    <row r="28" spans="1:8" ht="21.75" customHeight="1">
      <c r="A28" s="10" t="s">
        <v>48</v>
      </c>
      <c r="B28" s="11">
        <v>23</v>
      </c>
      <c r="C28" s="11">
        <v>1059</v>
      </c>
      <c r="D28" s="12">
        <f t="shared" si="0"/>
        <v>2.7355996222851746</v>
      </c>
      <c r="E28" s="13">
        <v>2897</v>
      </c>
      <c r="F28" s="11">
        <v>1445</v>
      </c>
      <c r="G28" s="11">
        <v>1452</v>
      </c>
      <c r="H28" s="14">
        <f t="shared" si="1"/>
        <v>99.51790633608816</v>
      </c>
    </row>
    <row r="29" spans="1:8" ht="21.75" customHeight="1">
      <c r="A29" s="10" t="s">
        <v>49</v>
      </c>
      <c r="B29" s="11">
        <v>24</v>
      </c>
      <c r="C29" s="11">
        <v>1786</v>
      </c>
      <c r="D29" s="12">
        <f t="shared" si="0"/>
        <v>3.1853303471444567</v>
      </c>
      <c r="E29" s="13">
        <v>5689</v>
      </c>
      <c r="F29" s="11">
        <v>2912</v>
      </c>
      <c r="G29" s="11">
        <v>2777</v>
      </c>
      <c r="H29" s="14">
        <f t="shared" si="1"/>
        <v>104.86136118113072</v>
      </c>
    </row>
    <row r="30" spans="1:8" ht="21.75" customHeight="1">
      <c r="A30" s="10" t="s">
        <v>50</v>
      </c>
      <c r="B30" s="11">
        <v>18</v>
      </c>
      <c r="C30" s="11">
        <v>954</v>
      </c>
      <c r="D30" s="12">
        <f t="shared" si="0"/>
        <v>3.5461215932914047</v>
      </c>
      <c r="E30" s="13">
        <v>3383</v>
      </c>
      <c r="F30" s="11">
        <v>1747</v>
      </c>
      <c r="G30" s="11">
        <v>1636</v>
      </c>
      <c r="H30" s="14">
        <f t="shared" si="1"/>
        <v>106.78484107579462</v>
      </c>
    </row>
    <row r="31" spans="1:8" ht="21.75" customHeight="1">
      <c r="A31" s="10" t="s">
        <v>51</v>
      </c>
      <c r="B31" s="11">
        <v>10</v>
      </c>
      <c r="C31" s="11">
        <v>126</v>
      </c>
      <c r="D31" s="12">
        <f t="shared" si="0"/>
        <v>1.4761904761904763</v>
      </c>
      <c r="E31" s="13">
        <v>186</v>
      </c>
      <c r="F31" s="11">
        <v>119</v>
      </c>
      <c r="G31" s="11">
        <v>67</v>
      </c>
      <c r="H31" s="14">
        <f t="shared" si="1"/>
        <v>177.61194029850748</v>
      </c>
    </row>
    <row r="32" spans="1:8" ht="21.75" customHeight="1">
      <c r="A32" s="10" t="s">
        <v>52</v>
      </c>
      <c r="B32" s="11">
        <v>24</v>
      </c>
      <c r="C32" s="11">
        <v>1357</v>
      </c>
      <c r="D32" s="12">
        <f t="shared" si="0"/>
        <v>3.126750184229919</v>
      </c>
      <c r="E32" s="13">
        <v>4243</v>
      </c>
      <c r="F32" s="11">
        <v>2116</v>
      </c>
      <c r="G32" s="11">
        <v>2127</v>
      </c>
      <c r="H32" s="14">
        <f t="shared" si="1"/>
        <v>99.4828396803009</v>
      </c>
    </row>
    <row r="33" spans="1:8" ht="21.75" customHeight="1">
      <c r="A33" s="10" t="s">
        <v>53</v>
      </c>
      <c r="B33" s="11">
        <v>23</v>
      </c>
      <c r="C33" s="11">
        <v>1279</v>
      </c>
      <c r="D33" s="12">
        <f t="shared" si="0"/>
        <v>2.789679437060203</v>
      </c>
      <c r="E33" s="13">
        <v>3568</v>
      </c>
      <c r="F33" s="11">
        <v>1730</v>
      </c>
      <c r="G33" s="11">
        <v>1838</v>
      </c>
      <c r="H33" s="14">
        <f t="shared" si="1"/>
        <v>94.12404787812841</v>
      </c>
    </row>
    <row r="34" spans="1:8" ht="21.75" customHeight="1">
      <c r="A34" s="10" t="s">
        <v>54</v>
      </c>
      <c r="B34" s="11">
        <v>16</v>
      </c>
      <c r="C34" s="11">
        <v>814</v>
      </c>
      <c r="D34" s="12">
        <f t="shared" si="0"/>
        <v>3.249385749385749</v>
      </c>
      <c r="E34" s="13">
        <v>2645</v>
      </c>
      <c r="F34" s="11">
        <v>1368</v>
      </c>
      <c r="G34" s="11">
        <v>1277</v>
      </c>
      <c r="H34" s="14">
        <f t="shared" si="1"/>
        <v>107.12607674236492</v>
      </c>
    </row>
    <row r="35" spans="1:8" ht="21.75" customHeight="1">
      <c r="A35" s="10" t="s">
        <v>55</v>
      </c>
      <c r="B35" s="11">
        <v>12</v>
      </c>
      <c r="C35" s="11">
        <v>745</v>
      </c>
      <c r="D35" s="12">
        <f t="shared" si="0"/>
        <v>3.1369127516778526</v>
      </c>
      <c r="E35" s="13">
        <v>2337</v>
      </c>
      <c r="F35" s="11">
        <v>1236</v>
      </c>
      <c r="G35" s="11">
        <v>1101</v>
      </c>
      <c r="H35" s="14">
        <f t="shared" si="1"/>
        <v>112.26158038147138</v>
      </c>
    </row>
    <row r="36" spans="1:8" ht="21.75" customHeight="1">
      <c r="A36" s="10" t="s">
        <v>56</v>
      </c>
      <c r="B36" s="11">
        <v>16</v>
      </c>
      <c r="C36" s="11">
        <v>530</v>
      </c>
      <c r="D36" s="12">
        <f t="shared" si="0"/>
        <v>2.981132075471698</v>
      </c>
      <c r="E36" s="13">
        <v>1580</v>
      </c>
      <c r="F36" s="11">
        <v>846</v>
      </c>
      <c r="G36" s="11">
        <v>734</v>
      </c>
      <c r="H36" s="14">
        <f t="shared" si="1"/>
        <v>115.25885558583107</v>
      </c>
    </row>
    <row r="37" spans="1:8" ht="21.75" customHeight="1">
      <c r="A37" s="10" t="s">
        <v>57</v>
      </c>
      <c r="B37" s="11">
        <v>33</v>
      </c>
      <c r="C37" s="11">
        <v>2445</v>
      </c>
      <c r="D37" s="12">
        <f t="shared" si="0"/>
        <v>2.7881390593047035</v>
      </c>
      <c r="E37" s="13">
        <v>6817</v>
      </c>
      <c r="F37" s="11">
        <v>3361</v>
      </c>
      <c r="G37" s="11">
        <v>3456</v>
      </c>
      <c r="H37" s="14">
        <f t="shared" si="1"/>
        <v>97.2511574074074</v>
      </c>
    </row>
    <row r="38" spans="1:8" ht="21.75" customHeight="1">
      <c r="A38" s="10" t="s">
        <v>58</v>
      </c>
      <c r="B38" s="11">
        <v>20</v>
      </c>
      <c r="C38" s="11">
        <v>1841</v>
      </c>
      <c r="D38" s="12">
        <f t="shared" si="0"/>
        <v>1.9527430744160783</v>
      </c>
      <c r="E38" s="13">
        <v>3595</v>
      </c>
      <c r="F38" s="11">
        <v>1719</v>
      </c>
      <c r="G38" s="11">
        <v>1876</v>
      </c>
      <c r="H38" s="14">
        <f t="shared" si="1"/>
        <v>91.63113006396588</v>
      </c>
    </row>
    <row r="39" spans="1:8" ht="21.75" customHeight="1">
      <c r="A39" s="10" t="s">
        <v>59</v>
      </c>
      <c r="B39" s="11">
        <v>22</v>
      </c>
      <c r="C39" s="11">
        <v>1083</v>
      </c>
      <c r="D39" s="12">
        <f t="shared" si="0"/>
        <v>2.464450600184672</v>
      </c>
      <c r="E39" s="13">
        <v>2669</v>
      </c>
      <c r="F39" s="11">
        <v>1291</v>
      </c>
      <c r="G39" s="11">
        <v>1378</v>
      </c>
      <c r="H39" s="14">
        <f t="shared" si="1"/>
        <v>93.6865021770682</v>
      </c>
    </row>
    <row r="40" spans="1:8" ht="21.75" customHeight="1">
      <c r="A40" s="10" t="s">
        <v>60</v>
      </c>
      <c r="B40" s="11">
        <v>24</v>
      </c>
      <c r="C40" s="11">
        <v>1222</v>
      </c>
      <c r="D40" s="12">
        <f t="shared" si="0"/>
        <v>2.699672667757774</v>
      </c>
      <c r="E40" s="13">
        <v>3299</v>
      </c>
      <c r="F40" s="11">
        <v>1596</v>
      </c>
      <c r="G40" s="11">
        <v>1703</v>
      </c>
      <c r="H40" s="14">
        <f t="shared" si="1"/>
        <v>93.71697005284791</v>
      </c>
    </row>
    <row r="41" spans="1:8" ht="21.75" customHeight="1">
      <c r="A41" s="10" t="s">
        <v>61</v>
      </c>
      <c r="B41" s="11">
        <v>20</v>
      </c>
      <c r="C41" s="11">
        <v>702</v>
      </c>
      <c r="D41" s="12">
        <f t="shared" si="0"/>
        <v>2.8276353276353277</v>
      </c>
      <c r="E41" s="13">
        <v>1985</v>
      </c>
      <c r="F41" s="11">
        <v>991</v>
      </c>
      <c r="G41" s="11">
        <v>994</v>
      </c>
      <c r="H41" s="14">
        <f t="shared" si="1"/>
        <v>99.69818913480886</v>
      </c>
    </row>
    <row r="42" spans="1:8" ht="21.75" customHeight="1">
      <c r="A42" s="10" t="s">
        <v>62</v>
      </c>
      <c r="B42" s="11">
        <v>27</v>
      </c>
      <c r="C42" s="11">
        <v>963</v>
      </c>
      <c r="D42" s="12">
        <f t="shared" si="0"/>
        <v>2.8016614745586708</v>
      </c>
      <c r="E42" s="13">
        <v>2698</v>
      </c>
      <c r="F42" s="11">
        <v>1351</v>
      </c>
      <c r="G42" s="11">
        <v>1347</v>
      </c>
      <c r="H42" s="14">
        <f t="shared" si="1"/>
        <v>100.29695619896066</v>
      </c>
    </row>
    <row r="43" spans="1:8" ht="21.75" customHeight="1">
      <c r="A43" s="10" t="s">
        <v>63</v>
      </c>
      <c r="B43" s="11">
        <v>14</v>
      </c>
      <c r="C43" s="11">
        <v>662</v>
      </c>
      <c r="D43" s="12">
        <f t="shared" si="0"/>
        <v>3.6163141993957706</v>
      </c>
      <c r="E43" s="13">
        <v>2394</v>
      </c>
      <c r="F43" s="11">
        <v>1236</v>
      </c>
      <c r="G43" s="11">
        <v>1158</v>
      </c>
      <c r="H43" s="14">
        <f t="shared" si="1"/>
        <v>106.73575129533678</v>
      </c>
    </row>
    <row r="44" spans="1:8" ht="21.75" customHeight="1">
      <c r="A44" s="10" t="s">
        <v>64</v>
      </c>
      <c r="B44" s="11">
        <v>21</v>
      </c>
      <c r="C44" s="11">
        <v>698</v>
      </c>
      <c r="D44" s="12">
        <f t="shared" si="0"/>
        <v>2.989971346704871</v>
      </c>
      <c r="E44" s="13">
        <v>2087</v>
      </c>
      <c r="F44" s="11">
        <v>1101</v>
      </c>
      <c r="G44" s="11">
        <v>986</v>
      </c>
      <c r="H44" s="14">
        <f t="shared" si="1"/>
        <v>111.6632860040568</v>
      </c>
    </row>
    <row r="45" spans="1:251" s="20" customFormat="1" ht="3" customHeight="1">
      <c r="A45" s="15"/>
      <c r="B45" s="16"/>
      <c r="C45" s="16"/>
      <c r="D45" s="16"/>
      <c r="E45" s="17"/>
      <c r="F45" s="16"/>
      <c r="G45" s="16"/>
      <c r="H45" s="1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</row>
    <row r="46" spans="1:9" s="19" customFormat="1" ht="18" customHeight="1">
      <c r="A46" s="21" t="s">
        <v>10</v>
      </c>
      <c r="B46" s="22"/>
      <c r="C46" s="22"/>
      <c r="D46" s="22"/>
      <c r="E46" s="22"/>
      <c r="F46" s="22"/>
      <c r="G46" s="1" t="s">
        <v>22</v>
      </c>
      <c r="H46" s="23"/>
      <c r="I46" s="24"/>
    </row>
    <row r="47" ht="15.75" customHeight="1">
      <c r="A47" s="21" t="s">
        <v>21</v>
      </c>
    </row>
    <row r="48" ht="15.75">
      <c r="A48" s="25" t="s">
        <v>20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Q48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A1" sqref="A1:H1"/>
    </sheetView>
  </sheetViews>
  <sheetFormatPr defaultColWidth="8.875" defaultRowHeight="16.5"/>
  <cols>
    <col min="1" max="1" width="11.75390625" style="1" customWidth="1"/>
    <col min="2" max="8" width="19.75390625" style="1" customWidth="1"/>
    <col min="9" max="16384" width="8.875" style="1" customWidth="1"/>
  </cols>
  <sheetData>
    <row r="1" spans="1:8" ht="22.5" customHeight="1">
      <c r="A1" s="26" t="s">
        <v>106</v>
      </c>
      <c r="B1" s="26"/>
      <c r="C1" s="26"/>
      <c r="D1" s="26"/>
      <c r="E1" s="26"/>
      <c r="F1" s="26"/>
      <c r="G1" s="26"/>
      <c r="H1" s="26"/>
    </row>
    <row r="2" spans="2:8" ht="21" customHeight="1">
      <c r="B2" s="2"/>
      <c r="C2" s="3" t="s">
        <v>13</v>
      </c>
      <c r="D2" s="3" t="s">
        <v>16</v>
      </c>
      <c r="E2" s="2"/>
      <c r="F2" s="2"/>
      <c r="G2" s="27" t="s">
        <v>15</v>
      </c>
      <c r="H2" s="27"/>
    </row>
    <row r="3" spans="1:8" ht="24.75" customHeight="1">
      <c r="A3" s="28" t="s">
        <v>12</v>
      </c>
      <c r="B3" s="30" t="s">
        <v>3</v>
      </c>
      <c r="C3" s="30" t="s">
        <v>4</v>
      </c>
      <c r="D3" s="4" t="s">
        <v>5</v>
      </c>
      <c r="E3" s="32" t="s">
        <v>0</v>
      </c>
      <c r="F3" s="33"/>
      <c r="G3" s="33"/>
      <c r="H3" s="6" t="s">
        <v>6</v>
      </c>
    </row>
    <row r="4" spans="1:8" ht="21.75" customHeight="1">
      <c r="A4" s="29"/>
      <c r="B4" s="31"/>
      <c r="C4" s="31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66</v>
      </c>
      <c r="B5" s="11">
        <v>845</v>
      </c>
      <c r="C5" s="11">
        <v>43770</v>
      </c>
      <c r="D5" s="12">
        <f>E5/C5</f>
        <v>2.881631254283756</v>
      </c>
      <c r="E5" s="13">
        <v>126129</v>
      </c>
      <c r="F5" s="11">
        <v>63191</v>
      </c>
      <c r="G5" s="11">
        <v>62938</v>
      </c>
      <c r="H5" s="14">
        <f>F5/G5*100</f>
        <v>100.40198290381011</v>
      </c>
    </row>
    <row r="6" spans="1:8" ht="21.75" customHeight="1">
      <c r="A6" s="10" t="s">
        <v>26</v>
      </c>
      <c r="B6" s="11">
        <v>10</v>
      </c>
      <c r="C6" s="11">
        <v>372</v>
      </c>
      <c r="D6" s="12">
        <f aca="true" t="shared" si="0" ref="D6:D44">E6/C6</f>
        <v>2.650537634408602</v>
      </c>
      <c r="E6" s="13">
        <v>986</v>
      </c>
      <c r="F6" s="11">
        <v>481</v>
      </c>
      <c r="G6" s="11">
        <v>505</v>
      </c>
      <c r="H6" s="14">
        <f aca="true" t="shared" si="1" ref="H6:H45">F6/G6*100</f>
        <v>95.24752475247524</v>
      </c>
    </row>
    <row r="7" spans="1:8" ht="21.75" customHeight="1">
      <c r="A7" s="10" t="s">
        <v>27</v>
      </c>
      <c r="B7" s="11">
        <v>39</v>
      </c>
      <c r="C7" s="11">
        <v>1893</v>
      </c>
      <c r="D7" s="12">
        <f t="shared" si="0"/>
        <v>2.815108293713682</v>
      </c>
      <c r="E7" s="13">
        <v>5329</v>
      </c>
      <c r="F7" s="11">
        <v>2665</v>
      </c>
      <c r="G7" s="11">
        <v>2664</v>
      </c>
      <c r="H7" s="14">
        <f t="shared" si="1"/>
        <v>100.03753753753755</v>
      </c>
    </row>
    <row r="8" spans="1:8" ht="21.75" customHeight="1">
      <c r="A8" s="10" t="s">
        <v>28</v>
      </c>
      <c r="B8" s="11">
        <v>20</v>
      </c>
      <c r="C8" s="11">
        <v>1035</v>
      </c>
      <c r="D8" s="12">
        <f t="shared" si="0"/>
        <v>2.3864734299516908</v>
      </c>
      <c r="E8" s="13">
        <v>2470</v>
      </c>
      <c r="F8" s="11">
        <v>1177</v>
      </c>
      <c r="G8" s="11">
        <v>1293</v>
      </c>
      <c r="H8" s="14">
        <f t="shared" si="1"/>
        <v>91.02861562258315</v>
      </c>
    </row>
    <row r="9" spans="1:8" ht="21.75" customHeight="1">
      <c r="A9" s="10" t="s">
        <v>29</v>
      </c>
      <c r="B9" s="11">
        <v>24</v>
      </c>
      <c r="C9" s="11">
        <v>1430</v>
      </c>
      <c r="D9" s="12">
        <f t="shared" si="0"/>
        <v>2.7482517482517483</v>
      </c>
      <c r="E9" s="13">
        <v>3930</v>
      </c>
      <c r="F9" s="11">
        <v>1953</v>
      </c>
      <c r="G9" s="11">
        <v>1977</v>
      </c>
      <c r="H9" s="14">
        <f t="shared" si="1"/>
        <v>98.78603945371776</v>
      </c>
    </row>
    <row r="10" spans="1:8" ht="21.75" customHeight="1">
      <c r="A10" s="10" t="s">
        <v>30</v>
      </c>
      <c r="B10" s="11">
        <v>28</v>
      </c>
      <c r="C10" s="11">
        <v>1980</v>
      </c>
      <c r="D10" s="12">
        <f t="shared" si="0"/>
        <v>2.871212121212121</v>
      </c>
      <c r="E10" s="13">
        <v>5685</v>
      </c>
      <c r="F10" s="11">
        <v>2730</v>
      </c>
      <c r="G10" s="11">
        <v>2955</v>
      </c>
      <c r="H10" s="14">
        <f t="shared" si="1"/>
        <v>92.38578680203045</v>
      </c>
    </row>
    <row r="11" spans="1:8" ht="21.75" customHeight="1">
      <c r="A11" s="10" t="s">
        <v>31</v>
      </c>
      <c r="B11" s="11">
        <v>28</v>
      </c>
      <c r="C11" s="11">
        <v>1316</v>
      </c>
      <c r="D11" s="12">
        <f t="shared" si="0"/>
        <v>2.9962006079027357</v>
      </c>
      <c r="E11" s="13">
        <v>3943</v>
      </c>
      <c r="F11" s="11">
        <v>1901</v>
      </c>
      <c r="G11" s="11">
        <v>2042</v>
      </c>
      <c r="H11" s="14">
        <f t="shared" si="1"/>
        <v>93.09500489715965</v>
      </c>
    </row>
    <row r="12" spans="1:8" ht="21.75" customHeight="1">
      <c r="A12" s="10" t="s">
        <v>32</v>
      </c>
      <c r="B12" s="11">
        <v>16</v>
      </c>
      <c r="C12" s="11">
        <v>840</v>
      </c>
      <c r="D12" s="12">
        <f t="shared" si="0"/>
        <v>2.8476190476190477</v>
      </c>
      <c r="E12" s="13">
        <v>2392</v>
      </c>
      <c r="F12" s="11">
        <v>1235</v>
      </c>
      <c r="G12" s="11">
        <v>1157</v>
      </c>
      <c r="H12" s="14">
        <f t="shared" si="1"/>
        <v>106.74157303370787</v>
      </c>
    </row>
    <row r="13" spans="1:8" ht="21.75" customHeight="1">
      <c r="A13" s="10" t="s">
        <v>33</v>
      </c>
      <c r="B13" s="11">
        <v>23</v>
      </c>
      <c r="C13" s="11">
        <v>676</v>
      </c>
      <c r="D13" s="12">
        <f t="shared" si="0"/>
        <v>3.3491124260355027</v>
      </c>
      <c r="E13" s="13">
        <v>2264</v>
      </c>
      <c r="F13" s="11">
        <v>1220</v>
      </c>
      <c r="G13" s="11">
        <v>1044</v>
      </c>
      <c r="H13" s="14">
        <f t="shared" si="1"/>
        <v>116.85823754789273</v>
      </c>
    </row>
    <row r="14" spans="1:8" ht="21.75" customHeight="1">
      <c r="A14" s="10" t="s">
        <v>34</v>
      </c>
      <c r="B14" s="11">
        <v>26</v>
      </c>
      <c r="C14" s="11">
        <v>1391</v>
      </c>
      <c r="D14" s="12">
        <f t="shared" si="0"/>
        <v>2.820273184759166</v>
      </c>
      <c r="E14" s="13">
        <v>3923</v>
      </c>
      <c r="F14" s="11">
        <v>1918</v>
      </c>
      <c r="G14" s="11">
        <v>2005</v>
      </c>
      <c r="H14" s="14">
        <f t="shared" si="1"/>
        <v>95.66084788029924</v>
      </c>
    </row>
    <row r="15" spans="1:8" ht="21.75" customHeight="1">
      <c r="A15" s="10" t="s">
        <v>35</v>
      </c>
      <c r="B15" s="11">
        <v>20</v>
      </c>
      <c r="C15" s="11">
        <v>709</v>
      </c>
      <c r="D15" s="12">
        <f t="shared" si="0"/>
        <v>3.098730606488011</v>
      </c>
      <c r="E15" s="13">
        <v>2197</v>
      </c>
      <c r="F15" s="11">
        <v>1125</v>
      </c>
      <c r="G15" s="11">
        <v>1072</v>
      </c>
      <c r="H15" s="14">
        <f t="shared" si="1"/>
        <v>104.94402985074626</v>
      </c>
    </row>
    <row r="16" spans="1:8" ht="21.75" customHeight="1">
      <c r="A16" s="10" t="s">
        <v>36</v>
      </c>
      <c r="B16" s="11">
        <v>36</v>
      </c>
      <c r="C16" s="11">
        <v>1797</v>
      </c>
      <c r="D16" s="12">
        <f t="shared" si="0"/>
        <v>2.778519755147468</v>
      </c>
      <c r="E16" s="13">
        <v>4993</v>
      </c>
      <c r="F16" s="11">
        <v>2488</v>
      </c>
      <c r="G16" s="11">
        <v>2505</v>
      </c>
      <c r="H16" s="14">
        <f t="shared" si="1"/>
        <v>99.32135728542914</v>
      </c>
    </row>
    <row r="17" spans="1:8" ht="21.75" customHeight="1">
      <c r="A17" s="10" t="s">
        <v>37</v>
      </c>
      <c r="B17" s="11">
        <v>20</v>
      </c>
      <c r="C17" s="11">
        <v>990</v>
      </c>
      <c r="D17" s="12">
        <f t="shared" si="0"/>
        <v>2.8555555555555556</v>
      </c>
      <c r="E17" s="13">
        <v>2827</v>
      </c>
      <c r="F17" s="11">
        <v>1397</v>
      </c>
      <c r="G17" s="11">
        <v>1430</v>
      </c>
      <c r="H17" s="14">
        <f t="shared" si="1"/>
        <v>97.6923076923077</v>
      </c>
    </row>
    <row r="18" spans="1:8" ht="21.75" customHeight="1">
      <c r="A18" s="10" t="s">
        <v>38</v>
      </c>
      <c r="B18" s="11">
        <v>17</v>
      </c>
      <c r="C18" s="11">
        <v>771</v>
      </c>
      <c r="D18" s="12">
        <f t="shared" si="0"/>
        <v>3.53177691309987</v>
      </c>
      <c r="E18" s="13">
        <v>2723</v>
      </c>
      <c r="F18" s="11">
        <v>1413</v>
      </c>
      <c r="G18" s="11">
        <v>1310</v>
      </c>
      <c r="H18" s="14">
        <f t="shared" si="1"/>
        <v>107.86259541984732</v>
      </c>
    </row>
    <row r="19" spans="1:8" ht="21.75" customHeight="1">
      <c r="A19" s="10" t="s">
        <v>39</v>
      </c>
      <c r="B19" s="11">
        <v>13</v>
      </c>
      <c r="C19" s="11">
        <v>782</v>
      </c>
      <c r="D19" s="12">
        <f t="shared" si="0"/>
        <v>2.4053708439897696</v>
      </c>
      <c r="E19" s="13">
        <v>1881</v>
      </c>
      <c r="F19" s="11">
        <v>894</v>
      </c>
      <c r="G19" s="11">
        <v>987</v>
      </c>
      <c r="H19" s="14">
        <f t="shared" si="1"/>
        <v>90.5775075987842</v>
      </c>
    </row>
    <row r="20" spans="1:8" ht="21.75" customHeight="1">
      <c r="A20" s="10" t="s">
        <v>40</v>
      </c>
      <c r="B20" s="11">
        <v>18</v>
      </c>
      <c r="C20" s="11">
        <v>847</v>
      </c>
      <c r="D20" s="12">
        <f t="shared" si="0"/>
        <v>3.456906729634002</v>
      </c>
      <c r="E20" s="13">
        <v>2928</v>
      </c>
      <c r="F20" s="11">
        <v>1520</v>
      </c>
      <c r="G20" s="11">
        <v>1408</v>
      </c>
      <c r="H20" s="14">
        <f t="shared" si="1"/>
        <v>107.95454545454545</v>
      </c>
    </row>
    <row r="21" spans="1:8" ht="21.75" customHeight="1">
      <c r="A21" s="10" t="s">
        <v>41</v>
      </c>
      <c r="B21" s="11">
        <v>30</v>
      </c>
      <c r="C21" s="11">
        <v>1773</v>
      </c>
      <c r="D21" s="12">
        <f t="shared" si="0"/>
        <v>3.0287648054145517</v>
      </c>
      <c r="E21" s="13">
        <v>5370</v>
      </c>
      <c r="F21" s="11">
        <v>2619</v>
      </c>
      <c r="G21" s="11">
        <v>2751</v>
      </c>
      <c r="H21" s="14">
        <f t="shared" si="1"/>
        <v>95.20174482006543</v>
      </c>
    </row>
    <row r="22" spans="1:8" ht="21.75" customHeight="1">
      <c r="A22" s="10" t="s">
        <v>42</v>
      </c>
      <c r="B22" s="11">
        <v>29</v>
      </c>
      <c r="C22" s="11">
        <v>1387</v>
      </c>
      <c r="D22" s="12">
        <f t="shared" si="0"/>
        <v>3.1319394376351837</v>
      </c>
      <c r="E22" s="13">
        <v>4344</v>
      </c>
      <c r="F22" s="11">
        <v>2119</v>
      </c>
      <c r="G22" s="11">
        <v>2225</v>
      </c>
      <c r="H22" s="14">
        <f t="shared" si="1"/>
        <v>95.23595505617978</v>
      </c>
    </row>
    <row r="23" spans="1:8" ht="21.75" customHeight="1">
      <c r="A23" s="10" t="s">
        <v>43</v>
      </c>
      <c r="B23" s="11">
        <v>13</v>
      </c>
      <c r="C23" s="11">
        <v>260</v>
      </c>
      <c r="D23" s="12">
        <f t="shared" si="0"/>
        <v>2.076923076923077</v>
      </c>
      <c r="E23" s="13">
        <v>540</v>
      </c>
      <c r="F23" s="11">
        <v>289</v>
      </c>
      <c r="G23" s="11">
        <v>251</v>
      </c>
      <c r="H23" s="14">
        <f t="shared" si="1"/>
        <v>115.1394422310757</v>
      </c>
    </row>
    <row r="24" spans="1:8" ht="21.75" customHeight="1">
      <c r="A24" s="10" t="s">
        <v>44</v>
      </c>
      <c r="B24" s="11">
        <v>23</v>
      </c>
      <c r="C24" s="11">
        <v>1319</v>
      </c>
      <c r="D24" s="12">
        <f t="shared" si="0"/>
        <v>3.0636846095526913</v>
      </c>
      <c r="E24" s="13">
        <v>4041</v>
      </c>
      <c r="F24" s="11">
        <v>2001</v>
      </c>
      <c r="G24" s="11">
        <v>2040</v>
      </c>
      <c r="H24" s="14">
        <f t="shared" si="1"/>
        <v>98.08823529411764</v>
      </c>
    </row>
    <row r="25" spans="1:8" ht="21.75" customHeight="1">
      <c r="A25" s="10" t="s">
        <v>45</v>
      </c>
      <c r="B25" s="11">
        <v>14</v>
      </c>
      <c r="C25" s="11">
        <v>640</v>
      </c>
      <c r="D25" s="12">
        <f t="shared" si="0"/>
        <v>3.4921875</v>
      </c>
      <c r="E25" s="13">
        <v>2235</v>
      </c>
      <c r="F25" s="11">
        <v>1184</v>
      </c>
      <c r="G25" s="11">
        <v>1051</v>
      </c>
      <c r="H25" s="14">
        <f t="shared" si="1"/>
        <v>112.6546146527117</v>
      </c>
    </row>
    <row r="26" spans="1:8" ht="21.75" customHeight="1">
      <c r="A26" s="10" t="s">
        <v>46</v>
      </c>
      <c r="B26" s="11">
        <v>34</v>
      </c>
      <c r="C26" s="11">
        <v>2149</v>
      </c>
      <c r="D26" s="12">
        <f t="shared" si="0"/>
        <v>2.762214983713355</v>
      </c>
      <c r="E26" s="13">
        <v>5936</v>
      </c>
      <c r="F26" s="11">
        <v>2910</v>
      </c>
      <c r="G26" s="11">
        <v>3026</v>
      </c>
      <c r="H26" s="14">
        <f t="shared" si="1"/>
        <v>96.16655651024455</v>
      </c>
    </row>
    <row r="27" spans="1:8" ht="21.75" customHeight="1">
      <c r="A27" s="10" t="s">
        <v>47</v>
      </c>
      <c r="B27" s="11">
        <v>17</v>
      </c>
      <c r="C27" s="11">
        <v>1328</v>
      </c>
      <c r="D27" s="12">
        <f t="shared" si="0"/>
        <v>2.3478915662650603</v>
      </c>
      <c r="E27" s="13">
        <v>3118</v>
      </c>
      <c r="F27" s="11">
        <v>1682</v>
      </c>
      <c r="G27" s="11">
        <v>1436</v>
      </c>
      <c r="H27" s="14">
        <f t="shared" si="1"/>
        <v>117.13091922005572</v>
      </c>
    </row>
    <row r="28" spans="1:8" ht="21.75" customHeight="1">
      <c r="A28" s="10" t="s">
        <v>48</v>
      </c>
      <c r="B28" s="11">
        <v>23</v>
      </c>
      <c r="C28" s="11">
        <v>1058</v>
      </c>
      <c r="D28" s="12">
        <f t="shared" si="0"/>
        <v>2.768431001890359</v>
      </c>
      <c r="E28" s="13">
        <v>2929</v>
      </c>
      <c r="F28" s="11">
        <v>1463</v>
      </c>
      <c r="G28" s="11">
        <v>1466</v>
      </c>
      <c r="H28" s="14">
        <f t="shared" si="1"/>
        <v>99.79536152796726</v>
      </c>
    </row>
    <row r="29" spans="1:8" ht="21.75" customHeight="1">
      <c r="A29" s="10" t="s">
        <v>49</v>
      </c>
      <c r="B29" s="11">
        <v>24</v>
      </c>
      <c r="C29" s="11">
        <v>1771</v>
      </c>
      <c r="D29" s="12">
        <f t="shared" si="0"/>
        <v>3.2111801242236027</v>
      </c>
      <c r="E29" s="13">
        <v>5687</v>
      </c>
      <c r="F29" s="11">
        <v>2919</v>
      </c>
      <c r="G29" s="11">
        <v>2768</v>
      </c>
      <c r="H29" s="14">
        <f t="shared" si="1"/>
        <v>105.45520231213872</v>
      </c>
    </row>
    <row r="30" spans="1:8" ht="21.75" customHeight="1">
      <c r="A30" s="10" t="s">
        <v>50</v>
      </c>
      <c r="B30" s="11">
        <v>18</v>
      </c>
      <c r="C30" s="11">
        <v>936</v>
      </c>
      <c r="D30" s="12">
        <f t="shared" si="0"/>
        <v>3.610042735042735</v>
      </c>
      <c r="E30" s="13">
        <v>3379</v>
      </c>
      <c r="F30" s="11">
        <v>1756</v>
      </c>
      <c r="G30" s="11">
        <v>1623</v>
      </c>
      <c r="H30" s="14">
        <f t="shared" si="1"/>
        <v>108.1947011706716</v>
      </c>
    </row>
    <row r="31" spans="1:8" ht="21.75" customHeight="1">
      <c r="A31" s="10" t="s">
        <v>51</v>
      </c>
      <c r="B31" s="11">
        <v>10</v>
      </c>
      <c r="C31" s="11">
        <v>153</v>
      </c>
      <c r="D31" s="12">
        <f t="shared" si="0"/>
        <v>1.2679738562091503</v>
      </c>
      <c r="E31" s="13">
        <v>194</v>
      </c>
      <c r="F31" s="11">
        <v>146</v>
      </c>
      <c r="G31" s="11">
        <v>48</v>
      </c>
      <c r="H31" s="14">
        <f t="shared" si="1"/>
        <v>304.16666666666663</v>
      </c>
    </row>
    <row r="32" spans="1:8" ht="21.75" customHeight="1">
      <c r="A32" s="10" t="s">
        <v>52</v>
      </c>
      <c r="B32" s="11">
        <v>24</v>
      </c>
      <c r="C32" s="11">
        <v>1358</v>
      </c>
      <c r="D32" s="12">
        <f t="shared" si="0"/>
        <v>3.1487481590574373</v>
      </c>
      <c r="E32" s="13">
        <v>4276</v>
      </c>
      <c r="F32" s="11">
        <v>2140</v>
      </c>
      <c r="G32" s="11">
        <v>2136</v>
      </c>
      <c r="H32" s="14">
        <f t="shared" si="1"/>
        <v>100.18726591760299</v>
      </c>
    </row>
    <row r="33" spans="1:8" ht="21.75" customHeight="1">
      <c r="A33" s="10" t="s">
        <v>53</v>
      </c>
      <c r="B33" s="11">
        <v>23</v>
      </c>
      <c r="C33" s="11">
        <v>1268</v>
      </c>
      <c r="D33" s="12">
        <f t="shared" si="0"/>
        <v>2.821766561514196</v>
      </c>
      <c r="E33" s="13">
        <v>3578</v>
      </c>
      <c r="F33" s="11">
        <v>1741</v>
      </c>
      <c r="G33" s="11">
        <v>1837</v>
      </c>
      <c r="H33" s="14">
        <f t="shared" si="1"/>
        <v>94.77408818726184</v>
      </c>
    </row>
    <row r="34" spans="1:8" ht="21.75" customHeight="1">
      <c r="A34" s="10" t="s">
        <v>54</v>
      </c>
      <c r="B34" s="11">
        <v>16</v>
      </c>
      <c r="C34" s="11">
        <v>816</v>
      </c>
      <c r="D34" s="12">
        <f t="shared" si="0"/>
        <v>3.3002450980392157</v>
      </c>
      <c r="E34" s="13">
        <v>2693</v>
      </c>
      <c r="F34" s="11">
        <v>1378</v>
      </c>
      <c r="G34" s="11">
        <v>1315</v>
      </c>
      <c r="H34" s="14">
        <f t="shared" si="1"/>
        <v>104.79087452471482</v>
      </c>
    </row>
    <row r="35" spans="1:8" ht="21.75" customHeight="1">
      <c r="A35" s="10" t="s">
        <v>55</v>
      </c>
      <c r="B35" s="11">
        <v>12</v>
      </c>
      <c r="C35" s="11">
        <v>733</v>
      </c>
      <c r="D35" s="12">
        <f t="shared" si="0"/>
        <v>3.2073669849931785</v>
      </c>
      <c r="E35" s="13">
        <v>2351</v>
      </c>
      <c r="F35" s="11">
        <v>1233</v>
      </c>
      <c r="G35" s="11">
        <v>1118</v>
      </c>
      <c r="H35" s="14">
        <f t="shared" si="1"/>
        <v>110.28622540250448</v>
      </c>
    </row>
    <row r="36" spans="1:8" ht="21.75" customHeight="1">
      <c r="A36" s="10" t="s">
        <v>56</v>
      </c>
      <c r="B36" s="11">
        <v>16</v>
      </c>
      <c r="C36" s="11">
        <v>525</v>
      </c>
      <c r="D36" s="12">
        <f t="shared" si="0"/>
        <v>2.9961904761904763</v>
      </c>
      <c r="E36" s="13">
        <v>1573</v>
      </c>
      <c r="F36" s="11">
        <v>848</v>
      </c>
      <c r="G36" s="11">
        <v>725</v>
      </c>
      <c r="H36" s="14">
        <f t="shared" si="1"/>
        <v>116.96551724137932</v>
      </c>
    </row>
    <row r="37" spans="1:8" ht="21.75" customHeight="1">
      <c r="A37" s="10" t="s">
        <v>57</v>
      </c>
      <c r="B37" s="11">
        <v>33</v>
      </c>
      <c r="C37" s="11">
        <v>2403</v>
      </c>
      <c r="D37" s="12">
        <f t="shared" si="0"/>
        <v>2.8019142738243863</v>
      </c>
      <c r="E37" s="13">
        <v>6733</v>
      </c>
      <c r="F37" s="11">
        <v>3323</v>
      </c>
      <c r="G37" s="11">
        <v>3410</v>
      </c>
      <c r="H37" s="14">
        <f t="shared" si="1"/>
        <v>97.44868035190616</v>
      </c>
    </row>
    <row r="38" spans="1:8" ht="21.75" customHeight="1">
      <c r="A38" s="10" t="s">
        <v>58</v>
      </c>
      <c r="B38" s="11">
        <v>20</v>
      </c>
      <c r="C38" s="11">
        <v>1721</v>
      </c>
      <c r="D38" s="12">
        <f t="shared" si="0"/>
        <v>1.9703660662405578</v>
      </c>
      <c r="E38" s="13">
        <v>3391</v>
      </c>
      <c r="F38" s="11">
        <v>1636</v>
      </c>
      <c r="G38" s="11">
        <v>1755</v>
      </c>
      <c r="H38" s="14">
        <f t="shared" si="1"/>
        <v>93.21937321937321</v>
      </c>
    </row>
    <row r="39" spans="1:8" ht="21.75" customHeight="1">
      <c r="A39" s="10" t="s">
        <v>59</v>
      </c>
      <c r="B39" s="11">
        <v>22</v>
      </c>
      <c r="C39" s="11">
        <v>1085</v>
      </c>
      <c r="D39" s="12">
        <f t="shared" si="0"/>
        <v>2.4949308755760367</v>
      </c>
      <c r="E39" s="13">
        <v>2707</v>
      </c>
      <c r="F39" s="11">
        <v>1326</v>
      </c>
      <c r="G39" s="11">
        <v>1381</v>
      </c>
      <c r="H39" s="14">
        <f t="shared" si="1"/>
        <v>96.01737871107893</v>
      </c>
    </row>
    <row r="40" spans="1:8" ht="21.75" customHeight="1">
      <c r="A40" s="10" t="s">
        <v>60</v>
      </c>
      <c r="B40" s="11">
        <v>24</v>
      </c>
      <c r="C40" s="11">
        <v>1212</v>
      </c>
      <c r="D40" s="12">
        <f t="shared" si="0"/>
        <v>2.716171617161716</v>
      </c>
      <c r="E40" s="13">
        <v>3292</v>
      </c>
      <c r="F40" s="11">
        <v>1587</v>
      </c>
      <c r="G40" s="11">
        <v>1705</v>
      </c>
      <c r="H40" s="14">
        <f t="shared" si="1"/>
        <v>93.0791788856305</v>
      </c>
    </row>
    <row r="41" spans="1:8" ht="21.75" customHeight="1">
      <c r="A41" s="10" t="s">
        <v>61</v>
      </c>
      <c r="B41" s="11">
        <v>20</v>
      </c>
      <c r="C41" s="11">
        <v>718</v>
      </c>
      <c r="D41" s="12">
        <f t="shared" si="0"/>
        <v>2.818941504178273</v>
      </c>
      <c r="E41" s="13">
        <v>2024</v>
      </c>
      <c r="F41" s="11">
        <v>1023</v>
      </c>
      <c r="G41" s="11">
        <v>1001</v>
      </c>
      <c r="H41" s="14">
        <f t="shared" si="1"/>
        <v>102.19780219780219</v>
      </c>
    </row>
    <row r="42" spans="1:8" ht="21.75" customHeight="1">
      <c r="A42" s="10" t="s">
        <v>62</v>
      </c>
      <c r="B42" s="11">
        <v>27</v>
      </c>
      <c r="C42" s="11">
        <v>964</v>
      </c>
      <c r="D42" s="12">
        <f t="shared" si="0"/>
        <v>2.820539419087137</v>
      </c>
      <c r="E42" s="13">
        <v>2719</v>
      </c>
      <c r="F42" s="11">
        <v>1374</v>
      </c>
      <c r="G42" s="11">
        <v>1345</v>
      </c>
      <c r="H42" s="14">
        <f t="shared" si="1"/>
        <v>102.15613382899629</v>
      </c>
    </row>
    <row r="43" spans="1:8" ht="21.75" customHeight="1">
      <c r="A43" s="10" t="s">
        <v>63</v>
      </c>
      <c r="B43" s="11">
        <v>14</v>
      </c>
      <c r="C43" s="11">
        <v>660</v>
      </c>
      <c r="D43" s="12">
        <f t="shared" si="0"/>
        <v>3.6984848484848483</v>
      </c>
      <c r="E43" s="13">
        <v>2441</v>
      </c>
      <c r="F43" s="11">
        <v>1265</v>
      </c>
      <c r="G43" s="11">
        <v>1176</v>
      </c>
      <c r="H43" s="14">
        <f t="shared" si="1"/>
        <v>107.56802721088434</v>
      </c>
    </row>
    <row r="44" spans="1:8" ht="21.75" customHeight="1">
      <c r="A44" s="10" t="s">
        <v>64</v>
      </c>
      <c r="B44" s="11">
        <v>21</v>
      </c>
      <c r="C44" s="11">
        <v>704</v>
      </c>
      <c r="D44" s="12">
        <f t="shared" si="0"/>
        <v>2.992897727272727</v>
      </c>
      <c r="E44" s="13">
        <v>2107</v>
      </c>
      <c r="F44" s="11">
        <v>1112</v>
      </c>
      <c r="G44" s="11">
        <v>995</v>
      </c>
      <c r="H44" s="14">
        <f t="shared" si="1"/>
        <v>111.75879396984925</v>
      </c>
    </row>
    <row r="45" spans="1:251" s="20" customFormat="1" ht="3" customHeight="1">
      <c r="A45" s="15"/>
      <c r="B45" s="16"/>
      <c r="C45" s="16"/>
      <c r="D45" s="16"/>
      <c r="E45" s="17"/>
      <c r="F45" s="16"/>
      <c r="G45" s="16"/>
      <c r="H45" s="14" t="e">
        <f t="shared" si="1"/>
        <v>#DIV/0!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</row>
    <row r="46" spans="1:9" s="19" customFormat="1" ht="18" customHeight="1">
      <c r="A46" s="21" t="s">
        <v>10</v>
      </c>
      <c r="B46" s="22"/>
      <c r="C46" s="22"/>
      <c r="D46" s="22"/>
      <c r="E46" s="22"/>
      <c r="F46" s="22"/>
      <c r="G46" s="1" t="s">
        <v>23</v>
      </c>
      <c r="H46" s="23"/>
      <c r="I46" s="24"/>
    </row>
    <row r="47" ht="15.75" customHeight="1">
      <c r="A47" s="21" t="s">
        <v>21</v>
      </c>
    </row>
    <row r="48" ht="15.75">
      <c r="A48" s="25" t="s">
        <v>20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Q49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H5" sqref="H5"/>
    </sheetView>
  </sheetViews>
  <sheetFormatPr defaultColWidth="8.875" defaultRowHeight="16.5"/>
  <cols>
    <col min="1" max="1" width="11.75390625" style="1" customWidth="1"/>
    <col min="2" max="8" width="19.75390625" style="1" customWidth="1"/>
    <col min="9" max="16384" width="8.875" style="1" customWidth="1"/>
  </cols>
  <sheetData>
    <row r="1" spans="1:8" ht="22.5" customHeight="1">
      <c r="A1" s="26" t="s">
        <v>106</v>
      </c>
      <c r="B1" s="26"/>
      <c r="C1" s="26"/>
      <c r="D1" s="26"/>
      <c r="E1" s="26"/>
      <c r="F1" s="26"/>
      <c r="G1" s="26"/>
      <c r="H1" s="26"/>
    </row>
    <row r="2" spans="2:8" ht="21" customHeight="1">
      <c r="B2" s="2"/>
      <c r="C2" s="3" t="s">
        <v>13</v>
      </c>
      <c r="D2" s="3" t="s">
        <v>14</v>
      </c>
      <c r="E2" s="2"/>
      <c r="F2" s="2"/>
      <c r="G2" s="27" t="s">
        <v>15</v>
      </c>
      <c r="H2" s="27"/>
    </row>
    <row r="3" spans="1:8" ht="24.75" customHeight="1">
      <c r="A3" s="28" t="s">
        <v>12</v>
      </c>
      <c r="B3" s="30" t="s">
        <v>3</v>
      </c>
      <c r="C3" s="30" t="s">
        <v>4</v>
      </c>
      <c r="D3" s="4" t="s">
        <v>5</v>
      </c>
      <c r="E3" s="32" t="s">
        <v>0</v>
      </c>
      <c r="F3" s="33"/>
      <c r="G3" s="33"/>
      <c r="H3" s="6" t="s">
        <v>6</v>
      </c>
    </row>
    <row r="4" spans="1:8" ht="21.75" customHeight="1">
      <c r="A4" s="29"/>
      <c r="B4" s="31"/>
      <c r="C4" s="31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10" t="s">
        <v>65</v>
      </c>
      <c r="B5" s="11">
        <v>845</v>
      </c>
      <c r="C5" s="11">
        <v>43344</v>
      </c>
      <c r="D5" s="12">
        <f>E5/C5</f>
        <v>2.9109680693983018</v>
      </c>
      <c r="E5" s="13">
        <v>126173</v>
      </c>
      <c r="F5" s="11">
        <v>63286</v>
      </c>
      <c r="G5" s="11">
        <v>62887</v>
      </c>
      <c r="H5" s="14">
        <f>F5/G5*100</f>
        <v>100.63447135337987</v>
      </c>
    </row>
    <row r="6" spans="1:8" ht="21.75" customHeight="1">
      <c r="A6" s="10" t="s">
        <v>26</v>
      </c>
      <c r="B6" s="11">
        <v>10</v>
      </c>
      <c r="C6" s="11">
        <v>370</v>
      </c>
      <c r="D6" s="12">
        <f aca="true" t="shared" si="0" ref="D6:D44">E6/C6</f>
        <v>2.7432432432432434</v>
      </c>
      <c r="E6" s="13">
        <v>1015</v>
      </c>
      <c r="F6" s="11">
        <v>492</v>
      </c>
      <c r="G6" s="11">
        <v>523</v>
      </c>
      <c r="H6" s="14">
        <f aca="true" t="shared" si="1" ref="H6:H44">F6/G6*100</f>
        <v>94.07265774378585</v>
      </c>
    </row>
    <row r="7" spans="1:8" ht="21.75" customHeight="1">
      <c r="A7" s="10" t="s">
        <v>27</v>
      </c>
      <c r="B7" s="11">
        <v>39</v>
      </c>
      <c r="C7" s="11">
        <v>1880</v>
      </c>
      <c r="D7" s="12">
        <f t="shared" si="0"/>
        <v>2.8521276595744682</v>
      </c>
      <c r="E7" s="13">
        <v>5362</v>
      </c>
      <c r="F7" s="11">
        <v>2682</v>
      </c>
      <c r="G7" s="11">
        <v>2680</v>
      </c>
      <c r="H7" s="14">
        <f t="shared" si="1"/>
        <v>100.07462686567163</v>
      </c>
    </row>
    <row r="8" spans="1:8" ht="21.75" customHeight="1">
      <c r="A8" s="10" t="s">
        <v>28</v>
      </c>
      <c r="B8" s="11">
        <v>20</v>
      </c>
      <c r="C8" s="11">
        <v>1003</v>
      </c>
      <c r="D8" s="12">
        <f t="shared" si="0"/>
        <v>2.3649052841475573</v>
      </c>
      <c r="E8" s="13">
        <v>2372</v>
      </c>
      <c r="F8" s="11">
        <v>1155</v>
      </c>
      <c r="G8" s="11">
        <v>1217</v>
      </c>
      <c r="H8" s="14">
        <f t="shared" si="1"/>
        <v>94.90550534100247</v>
      </c>
    </row>
    <row r="9" spans="1:8" ht="21.75" customHeight="1">
      <c r="A9" s="10" t="s">
        <v>29</v>
      </c>
      <c r="B9" s="11">
        <v>24</v>
      </c>
      <c r="C9" s="11">
        <v>1421</v>
      </c>
      <c r="D9" s="12">
        <f t="shared" si="0"/>
        <v>2.7698803659394793</v>
      </c>
      <c r="E9" s="13">
        <v>3936</v>
      </c>
      <c r="F9" s="11">
        <v>1954</v>
      </c>
      <c r="G9" s="11">
        <v>1982</v>
      </c>
      <c r="H9" s="14">
        <f t="shared" si="1"/>
        <v>98.58728557013117</v>
      </c>
    </row>
    <row r="10" spans="1:8" ht="21.75" customHeight="1">
      <c r="A10" s="10" t="s">
        <v>30</v>
      </c>
      <c r="B10" s="11">
        <v>28</v>
      </c>
      <c r="C10" s="11">
        <v>1917</v>
      </c>
      <c r="D10" s="12">
        <f t="shared" si="0"/>
        <v>2.869587897756912</v>
      </c>
      <c r="E10" s="13">
        <v>5501</v>
      </c>
      <c r="F10" s="11">
        <v>2634</v>
      </c>
      <c r="G10" s="11">
        <v>2867</v>
      </c>
      <c r="H10" s="14">
        <f t="shared" si="1"/>
        <v>91.87303801883502</v>
      </c>
    </row>
    <row r="11" spans="1:8" ht="21.75" customHeight="1">
      <c r="A11" s="10" t="s">
        <v>31</v>
      </c>
      <c r="B11" s="11">
        <v>28</v>
      </c>
      <c r="C11" s="11">
        <v>1296</v>
      </c>
      <c r="D11" s="12">
        <f t="shared" si="0"/>
        <v>3.0478395061728394</v>
      </c>
      <c r="E11" s="13">
        <v>3950</v>
      </c>
      <c r="F11" s="11">
        <v>1897</v>
      </c>
      <c r="G11" s="11">
        <v>2053</v>
      </c>
      <c r="H11" s="14">
        <f t="shared" si="1"/>
        <v>92.40136385776911</v>
      </c>
    </row>
    <row r="12" spans="1:8" ht="21.75" customHeight="1">
      <c r="A12" s="10" t="s">
        <v>32</v>
      </c>
      <c r="B12" s="11">
        <v>16</v>
      </c>
      <c r="C12" s="11">
        <v>834</v>
      </c>
      <c r="D12" s="12">
        <f t="shared" si="0"/>
        <v>2.8776978417266186</v>
      </c>
      <c r="E12" s="13">
        <v>2400</v>
      </c>
      <c r="F12" s="11">
        <v>1232</v>
      </c>
      <c r="G12" s="11">
        <v>1168</v>
      </c>
      <c r="H12" s="14">
        <f t="shared" si="1"/>
        <v>105.47945205479452</v>
      </c>
    </row>
    <row r="13" spans="1:8" ht="21.75" customHeight="1">
      <c r="A13" s="10" t="s">
        <v>33</v>
      </c>
      <c r="B13" s="11">
        <v>23</v>
      </c>
      <c r="C13" s="11">
        <v>681</v>
      </c>
      <c r="D13" s="12">
        <f t="shared" si="0"/>
        <v>3.3538913362701908</v>
      </c>
      <c r="E13" s="13">
        <v>2284</v>
      </c>
      <c r="F13" s="11">
        <v>1236</v>
      </c>
      <c r="G13" s="11">
        <v>1048</v>
      </c>
      <c r="H13" s="14">
        <f t="shared" si="1"/>
        <v>117.93893129770991</v>
      </c>
    </row>
    <row r="14" spans="1:8" ht="21.75" customHeight="1">
      <c r="A14" s="10" t="s">
        <v>34</v>
      </c>
      <c r="B14" s="11">
        <v>26</v>
      </c>
      <c r="C14" s="11">
        <v>1392</v>
      </c>
      <c r="D14" s="12">
        <f t="shared" si="0"/>
        <v>2.8721264367816093</v>
      </c>
      <c r="E14" s="13">
        <v>3998</v>
      </c>
      <c r="F14" s="11">
        <v>1961</v>
      </c>
      <c r="G14" s="11">
        <v>2037</v>
      </c>
      <c r="H14" s="14">
        <f t="shared" si="1"/>
        <v>96.26902307314678</v>
      </c>
    </row>
    <row r="15" spans="1:8" ht="21.75" customHeight="1">
      <c r="A15" s="10" t="s">
        <v>35</v>
      </c>
      <c r="B15" s="11">
        <v>20</v>
      </c>
      <c r="C15" s="11">
        <v>714</v>
      </c>
      <c r="D15" s="12">
        <f t="shared" si="0"/>
        <v>3.1330532212885154</v>
      </c>
      <c r="E15" s="13">
        <v>2237</v>
      </c>
      <c r="F15" s="11">
        <v>1154</v>
      </c>
      <c r="G15" s="11">
        <v>1083</v>
      </c>
      <c r="H15" s="14">
        <f t="shared" si="1"/>
        <v>106.55586334256695</v>
      </c>
    </row>
    <row r="16" spans="1:8" ht="21.75" customHeight="1">
      <c r="A16" s="10" t="s">
        <v>36</v>
      </c>
      <c r="B16" s="11">
        <v>36</v>
      </c>
      <c r="C16" s="11">
        <v>1804</v>
      </c>
      <c r="D16" s="12">
        <f t="shared" si="0"/>
        <v>2.8043237250554323</v>
      </c>
      <c r="E16" s="13">
        <v>5059</v>
      </c>
      <c r="F16" s="11">
        <v>2507</v>
      </c>
      <c r="G16" s="11">
        <v>2552</v>
      </c>
      <c r="H16" s="14">
        <f t="shared" si="1"/>
        <v>98.23667711598746</v>
      </c>
    </row>
    <row r="17" spans="1:8" ht="21.75" customHeight="1">
      <c r="A17" s="10" t="s">
        <v>37</v>
      </c>
      <c r="B17" s="11">
        <v>20</v>
      </c>
      <c r="C17" s="11">
        <v>982</v>
      </c>
      <c r="D17" s="12">
        <f t="shared" si="0"/>
        <v>2.8564154786150713</v>
      </c>
      <c r="E17" s="13">
        <v>2805</v>
      </c>
      <c r="F17" s="11">
        <v>1382</v>
      </c>
      <c r="G17" s="11">
        <v>1423</v>
      </c>
      <c r="H17" s="14">
        <f t="shared" si="1"/>
        <v>97.11876317638792</v>
      </c>
    </row>
    <row r="18" spans="1:8" ht="21.75" customHeight="1">
      <c r="A18" s="10" t="s">
        <v>38</v>
      </c>
      <c r="B18" s="11">
        <v>17</v>
      </c>
      <c r="C18" s="11">
        <v>763</v>
      </c>
      <c r="D18" s="12">
        <f t="shared" si="0"/>
        <v>3.5478374836173003</v>
      </c>
      <c r="E18" s="13">
        <v>2707</v>
      </c>
      <c r="F18" s="11">
        <v>1407</v>
      </c>
      <c r="G18" s="11">
        <v>1300</v>
      </c>
      <c r="H18" s="14">
        <f t="shared" si="1"/>
        <v>108.23076923076924</v>
      </c>
    </row>
    <row r="19" spans="1:8" ht="21.75" customHeight="1">
      <c r="A19" s="10" t="s">
        <v>39</v>
      </c>
      <c r="B19" s="11">
        <v>13</v>
      </c>
      <c r="C19" s="11">
        <v>786</v>
      </c>
      <c r="D19" s="12">
        <f t="shared" si="0"/>
        <v>2.436386768447837</v>
      </c>
      <c r="E19" s="13">
        <v>1915</v>
      </c>
      <c r="F19" s="11">
        <v>908</v>
      </c>
      <c r="G19" s="11">
        <v>1007</v>
      </c>
      <c r="H19" s="14">
        <f t="shared" si="1"/>
        <v>90.16881827209534</v>
      </c>
    </row>
    <row r="20" spans="1:8" ht="21.75" customHeight="1">
      <c r="A20" s="10" t="s">
        <v>40</v>
      </c>
      <c r="B20" s="11">
        <v>18</v>
      </c>
      <c r="C20" s="11">
        <v>826</v>
      </c>
      <c r="D20" s="12">
        <f t="shared" si="0"/>
        <v>3.490314769975787</v>
      </c>
      <c r="E20" s="13">
        <v>2883</v>
      </c>
      <c r="F20" s="11">
        <v>1496</v>
      </c>
      <c r="G20" s="11">
        <v>1387</v>
      </c>
      <c r="H20" s="14">
        <f t="shared" si="1"/>
        <v>107.85868781542898</v>
      </c>
    </row>
    <row r="21" spans="1:8" ht="21.75" customHeight="1">
      <c r="A21" s="10" t="s">
        <v>41</v>
      </c>
      <c r="B21" s="11">
        <v>30</v>
      </c>
      <c r="C21" s="11">
        <v>1766</v>
      </c>
      <c r="D21" s="12">
        <f t="shared" si="0"/>
        <v>3.053793884484711</v>
      </c>
      <c r="E21" s="13">
        <v>5393</v>
      </c>
      <c r="F21" s="11">
        <v>2643</v>
      </c>
      <c r="G21" s="11">
        <v>2750</v>
      </c>
      <c r="H21" s="14">
        <f t="shared" si="1"/>
        <v>96.10909090909091</v>
      </c>
    </row>
    <row r="22" spans="1:8" ht="21.75" customHeight="1">
      <c r="A22" s="10" t="s">
        <v>42</v>
      </c>
      <c r="B22" s="11">
        <v>29</v>
      </c>
      <c r="C22" s="11">
        <v>1365</v>
      </c>
      <c r="D22" s="12">
        <f t="shared" si="0"/>
        <v>3.145054945054945</v>
      </c>
      <c r="E22" s="13">
        <v>4293</v>
      </c>
      <c r="F22" s="11">
        <v>2120</v>
      </c>
      <c r="G22" s="11">
        <v>2173</v>
      </c>
      <c r="H22" s="14">
        <f t="shared" si="1"/>
        <v>97.5609756097561</v>
      </c>
    </row>
    <row r="23" spans="1:8" ht="21.75" customHeight="1">
      <c r="A23" s="10" t="s">
        <v>43</v>
      </c>
      <c r="B23" s="11">
        <v>13</v>
      </c>
      <c r="C23" s="11">
        <v>270</v>
      </c>
      <c r="D23" s="12">
        <f t="shared" si="0"/>
        <v>2.025925925925926</v>
      </c>
      <c r="E23" s="13">
        <v>547</v>
      </c>
      <c r="F23" s="11">
        <v>297</v>
      </c>
      <c r="G23" s="11">
        <v>250</v>
      </c>
      <c r="H23" s="14">
        <f t="shared" si="1"/>
        <v>118.8</v>
      </c>
    </row>
    <row r="24" spans="1:8" ht="21.75" customHeight="1">
      <c r="A24" s="10" t="s">
        <v>44</v>
      </c>
      <c r="B24" s="11">
        <v>23</v>
      </c>
      <c r="C24" s="11">
        <v>1314</v>
      </c>
      <c r="D24" s="12">
        <f t="shared" si="0"/>
        <v>3.099695585996956</v>
      </c>
      <c r="E24" s="13">
        <v>4073</v>
      </c>
      <c r="F24" s="11">
        <v>2018</v>
      </c>
      <c r="G24" s="11">
        <v>2055</v>
      </c>
      <c r="H24" s="14">
        <f t="shared" si="1"/>
        <v>98.19951338199513</v>
      </c>
    </row>
    <row r="25" spans="1:8" ht="21.75" customHeight="1">
      <c r="A25" s="10" t="s">
        <v>45</v>
      </c>
      <c r="B25" s="11">
        <v>14</v>
      </c>
      <c r="C25" s="11">
        <v>635</v>
      </c>
      <c r="D25" s="12">
        <f t="shared" si="0"/>
        <v>3.51496062992126</v>
      </c>
      <c r="E25" s="13">
        <v>2232</v>
      </c>
      <c r="F25" s="11">
        <v>1196</v>
      </c>
      <c r="G25" s="11">
        <v>1036</v>
      </c>
      <c r="H25" s="14">
        <f t="shared" si="1"/>
        <v>115.44401544401543</v>
      </c>
    </row>
    <row r="26" spans="1:8" ht="21.75" customHeight="1">
      <c r="A26" s="10" t="s">
        <v>46</v>
      </c>
      <c r="B26" s="11">
        <v>34</v>
      </c>
      <c r="C26" s="11">
        <v>2139</v>
      </c>
      <c r="D26" s="12">
        <f t="shared" si="0"/>
        <v>2.7985039738195416</v>
      </c>
      <c r="E26" s="13">
        <v>5986</v>
      </c>
      <c r="F26" s="11">
        <v>2929</v>
      </c>
      <c r="G26" s="11">
        <v>3057</v>
      </c>
      <c r="H26" s="14">
        <f t="shared" si="1"/>
        <v>95.81288845273144</v>
      </c>
    </row>
    <row r="27" spans="1:8" ht="21.75" customHeight="1">
      <c r="A27" s="10" t="s">
        <v>47</v>
      </c>
      <c r="B27" s="11">
        <v>17</v>
      </c>
      <c r="C27" s="11">
        <v>1242</v>
      </c>
      <c r="D27" s="12">
        <f t="shared" si="0"/>
        <v>2.395330112721417</v>
      </c>
      <c r="E27" s="13">
        <v>2975</v>
      </c>
      <c r="F27" s="11">
        <v>1592</v>
      </c>
      <c r="G27" s="11">
        <v>1383</v>
      </c>
      <c r="H27" s="14">
        <f t="shared" si="1"/>
        <v>115.1120751988431</v>
      </c>
    </row>
    <row r="28" spans="1:8" ht="21.75" customHeight="1">
      <c r="A28" s="10" t="s">
        <v>48</v>
      </c>
      <c r="B28" s="11">
        <v>23</v>
      </c>
      <c r="C28" s="11">
        <v>1074</v>
      </c>
      <c r="D28" s="12">
        <f t="shared" si="0"/>
        <v>2.839851024208566</v>
      </c>
      <c r="E28" s="13">
        <v>3050</v>
      </c>
      <c r="F28" s="11">
        <v>1521</v>
      </c>
      <c r="G28" s="11">
        <v>1529</v>
      </c>
      <c r="H28" s="14">
        <f t="shared" si="1"/>
        <v>99.47678221059516</v>
      </c>
    </row>
    <row r="29" spans="1:8" ht="21.75" customHeight="1">
      <c r="A29" s="10" t="s">
        <v>49</v>
      </c>
      <c r="B29" s="11">
        <v>24</v>
      </c>
      <c r="C29" s="11">
        <v>1752</v>
      </c>
      <c r="D29" s="12">
        <f t="shared" si="0"/>
        <v>3.2374429223744294</v>
      </c>
      <c r="E29" s="13">
        <v>5672</v>
      </c>
      <c r="F29" s="11">
        <v>2911</v>
      </c>
      <c r="G29" s="11">
        <v>2761</v>
      </c>
      <c r="H29" s="14">
        <f t="shared" si="1"/>
        <v>105.43281419775442</v>
      </c>
    </row>
    <row r="30" spans="1:8" ht="21.75" customHeight="1">
      <c r="A30" s="10" t="s">
        <v>50</v>
      </c>
      <c r="B30" s="11">
        <v>18</v>
      </c>
      <c r="C30" s="11">
        <v>934</v>
      </c>
      <c r="D30" s="12">
        <f t="shared" si="0"/>
        <v>3.657387580299786</v>
      </c>
      <c r="E30" s="13">
        <v>3416</v>
      </c>
      <c r="F30" s="11">
        <v>1764</v>
      </c>
      <c r="G30" s="11">
        <v>1652</v>
      </c>
      <c r="H30" s="14">
        <f t="shared" si="1"/>
        <v>106.77966101694916</v>
      </c>
    </row>
    <row r="31" spans="1:8" ht="21.75" customHeight="1">
      <c r="A31" s="10" t="s">
        <v>51</v>
      </c>
      <c r="B31" s="11">
        <v>10</v>
      </c>
      <c r="C31" s="11">
        <v>174</v>
      </c>
      <c r="D31" s="12">
        <f t="shared" si="0"/>
        <v>1.2873563218390804</v>
      </c>
      <c r="E31" s="13">
        <v>224</v>
      </c>
      <c r="F31" s="11">
        <v>171</v>
      </c>
      <c r="G31" s="11">
        <v>53</v>
      </c>
      <c r="H31" s="14">
        <f t="shared" si="1"/>
        <v>322.64150943396226</v>
      </c>
    </row>
    <row r="32" spans="1:8" ht="21.75" customHeight="1">
      <c r="A32" s="10" t="s">
        <v>52</v>
      </c>
      <c r="B32" s="11">
        <v>24</v>
      </c>
      <c r="C32" s="11">
        <v>1338</v>
      </c>
      <c r="D32" s="12">
        <f t="shared" si="0"/>
        <v>3.1778774289985052</v>
      </c>
      <c r="E32" s="13">
        <v>4252</v>
      </c>
      <c r="F32" s="11">
        <v>2139</v>
      </c>
      <c r="G32" s="11">
        <v>2113</v>
      </c>
      <c r="H32" s="14">
        <f t="shared" si="1"/>
        <v>101.23047799337435</v>
      </c>
    </row>
    <row r="33" spans="1:8" ht="21.75" customHeight="1">
      <c r="A33" s="10" t="s">
        <v>53</v>
      </c>
      <c r="B33" s="11">
        <v>23</v>
      </c>
      <c r="C33" s="11">
        <v>1260</v>
      </c>
      <c r="D33" s="12">
        <f t="shared" si="0"/>
        <v>2.8452380952380953</v>
      </c>
      <c r="E33" s="13">
        <v>3585</v>
      </c>
      <c r="F33" s="11">
        <v>1733</v>
      </c>
      <c r="G33" s="11">
        <v>1852</v>
      </c>
      <c r="H33" s="14">
        <f t="shared" si="1"/>
        <v>93.57451403887688</v>
      </c>
    </row>
    <row r="34" spans="1:8" ht="21.75" customHeight="1">
      <c r="A34" s="10" t="s">
        <v>54</v>
      </c>
      <c r="B34" s="11">
        <v>16</v>
      </c>
      <c r="C34" s="11">
        <v>813</v>
      </c>
      <c r="D34" s="12">
        <f t="shared" si="0"/>
        <v>3.286592865928659</v>
      </c>
      <c r="E34" s="13">
        <v>2672</v>
      </c>
      <c r="F34" s="11">
        <v>1363</v>
      </c>
      <c r="G34" s="11">
        <v>1309</v>
      </c>
      <c r="H34" s="14">
        <f t="shared" si="1"/>
        <v>104.12528647822765</v>
      </c>
    </row>
    <row r="35" spans="1:8" ht="21.75" customHeight="1">
      <c r="A35" s="10" t="s">
        <v>55</v>
      </c>
      <c r="B35" s="11">
        <v>12</v>
      </c>
      <c r="C35" s="11">
        <v>721</v>
      </c>
      <c r="D35" s="12">
        <f t="shared" si="0"/>
        <v>3.1969486823855755</v>
      </c>
      <c r="E35" s="13">
        <v>2305</v>
      </c>
      <c r="F35" s="11">
        <v>1211</v>
      </c>
      <c r="G35" s="11">
        <v>1094</v>
      </c>
      <c r="H35" s="14">
        <f t="shared" si="1"/>
        <v>110.6946983546618</v>
      </c>
    </row>
    <row r="36" spans="1:8" ht="21.75" customHeight="1">
      <c r="A36" s="10" t="s">
        <v>56</v>
      </c>
      <c r="B36" s="11">
        <v>16</v>
      </c>
      <c r="C36" s="11">
        <v>524</v>
      </c>
      <c r="D36" s="12">
        <f t="shared" si="0"/>
        <v>3.0706106870229006</v>
      </c>
      <c r="E36" s="13">
        <v>1609</v>
      </c>
      <c r="F36" s="11">
        <v>865</v>
      </c>
      <c r="G36" s="11">
        <v>744</v>
      </c>
      <c r="H36" s="14">
        <f t="shared" si="1"/>
        <v>116.26344086021506</v>
      </c>
    </row>
    <row r="37" spans="1:8" ht="21.75" customHeight="1">
      <c r="A37" s="10" t="s">
        <v>57</v>
      </c>
      <c r="B37" s="11">
        <v>33</v>
      </c>
      <c r="C37" s="11">
        <v>2355</v>
      </c>
      <c r="D37" s="12">
        <f t="shared" si="0"/>
        <v>2.8309978768577495</v>
      </c>
      <c r="E37" s="13">
        <v>6667</v>
      </c>
      <c r="F37" s="11">
        <v>3289</v>
      </c>
      <c r="G37" s="11">
        <v>3378</v>
      </c>
      <c r="H37" s="14">
        <f t="shared" si="1"/>
        <v>97.36530491415039</v>
      </c>
    </row>
    <row r="38" spans="1:8" ht="21.75" customHeight="1">
      <c r="A38" s="10" t="s">
        <v>58</v>
      </c>
      <c r="B38" s="11">
        <v>20</v>
      </c>
      <c r="C38" s="11">
        <v>1651</v>
      </c>
      <c r="D38" s="12">
        <f t="shared" si="0"/>
        <v>1.970321017565112</v>
      </c>
      <c r="E38" s="13">
        <v>3253</v>
      </c>
      <c r="F38" s="11">
        <v>1586</v>
      </c>
      <c r="G38" s="11">
        <v>1667</v>
      </c>
      <c r="H38" s="14">
        <f t="shared" si="1"/>
        <v>95.14097180563887</v>
      </c>
    </row>
    <row r="39" spans="1:8" ht="21.75" customHeight="1">
      <c r="A39" s="10" t="s">
        <v>59</v>
      </c>
      <c r="B39" s="11">
        <v>22</v>
      </c>
      <c r="C39" s="11">
        <v>1080</v>
      </c>
      <c r="D39" s="12">
        <f t="shared" si="0"/>
        <v>2.5324074074074074</v>
      </c>
      <c r="E39" s="13">
        <v>2735</v>
      </c>
      <c r="F39" s="11">
        <v>1339</v>
      </c>
      <c r="G39" s="11">
        <v>1396</v>
      </c>
      <c r="H39" s="14">
        <f t="shared" si="1"/>
        <v>95.91690544412607</v>
      </c>
    </row>
    <row r="40" spans="1:8" ht="21.75" customHeight="1">
      <c r="A40" s="10" t="s">
        <v>60</v>
      </c>
      <c r="B40" s="11">
        <v>24</v>
      </c>
      <c r="C40" s="11">
        <v>1205</v>
      </c>
      <c r="D40" s="12">
        <f t="shared" si="0"/>
        <v>2.754356846473029</v>
      </c>
      <c r="E40" s="13">
        <v>3319</v>
      </c>
      <c r="F40" s="11">
        <v>1623</v>
      </c>
      <c r="G40" s="11">
        <v>1696</v>
      </c>
      <c r="H40" s="14">
        <f t="shared" si="1"/>
        <v>95.69575471698113</v>
      </c>
    </row>
    <row r="41" spans="1:8" ht="21.75" customHeight="1">
      <c r="A41" s="10" t="s">
        <v>61</v>
      </c>
      <c r="B41" s="11">
        <v>20</v>
      </c>
      <c r="C41" s="11">
        <v>726</v>
      </c>
      <c r="D41" s="12">
        <f t="shared" si="0"/>
        <v>2.9104683195592287</v>
      </c>
      <c r="E41" s="13">
        <v>2113</v>
      </c>
      <c r="F41" s="11">
        <v>1067</v>
      </c>
      <c r="G41" s="11">
        <v>1046</v>
      </c>
      <c r="H41" s="14">
        <f t="shared" si="1"/>
        <v>102.00764818355641</v>
      </c>
    </row>
    <row r="42" spans="1:8" ht="21.75" customHeight="1">
      <c r="A42" s="10" t="s">
        <v>62</v>
      </c>
      <c r="B42" s="11">
        <v>27</v>
      </c>
      <c r="C42" s="11">
        <v>974</v>
      </c>
      <c r="D42" s="12">
        <f t="shared" si="0"/>
        <v>2.8572895277207393</v>
      </c>
      <c r="E42" s="13">
        <v>2783</v>
      </c>
      <c r="F42" s="11">
        <v>1402</v>
      </c>
      <c r="G42" s="11">
        <v>1381</v>
      </c>
      <c r="H42" s="14">
        <f t="shared" si="1"/>
        <v>101.52063721940623</v>
      </c>
    </row>
    <row r="43" spans="1:8" ht="21.75" customHeight="1">
      <c r="A43" s="10" t="s">
        <v>63</v>
      </c>
      <c r="B43" s="11">
        <v>14</v>
      </c>
      <c r="C43" s="11">
        <v>656</v>
      </c>
      <c r="D43" s="12">
        <f t="shared" si="0"/>
        <v>3.7484756097560976</v>
      </c>
      <c r="E43" s="13">
        <v>2459</v>
      </c>
      <c r="F43" s="11">
        <v>1286</v>
      </c>
      <c r="G43" s="11">
        <v>1173</v>
      </c>
      <c r="H43" s="14">
        <f t="shared" si="1"/>
        <v>109.63341858482522</v>
      </c>
    </row>
    <row r="44" spans="1:8" ht="21.75" customHeight="1">
      <c r="A44" s="10" t="s">
        <v>64</v>
      </c>
      <c r="B44" s="11">
        <v>21</v>
      </c>
      <c r="C44" s="11">
        <v>707</v>
      </c>
      <c r="D44" s="12">
        <f t="shared" si="0"/>
        <v>3.021216407355021</v>
      </c>
      <c r="E44" s="13">
        <v>2136</v>
      </c>
      <c r="F44" s="11">
        <v>1124</v>
      </c>
      <c r="G44" s="11">
        <v>1012</v>
      </c>
      <c r="H44" s="14">
        <f t="shared" si="1"/>
        <v>111.06719367588933</v>
      </c>
    </row>
    <row r="45" spans="1:8" ht="21.75" customHeight="1">
      <c r="A45" s="10"/>
      <c r="B45" s="11"/>
      <c r="C45" s="11"/>
      <c r="D45" s="12"/>
      <c r="E45" s="13"/>
      <c r="F45" s="11"/>
      <c r="G45" s="11"/>
      <c r="H45" s="14"/>
    </row>
    <row r="46" spans="1:251" s="20" customFormat="1" ht="3" customHeight="1">
      <c r="A46" s="15"/>
      <c r="B46" s="16"/>
      <c r="C46" s="16"/>
      <c r="D46" s="16"/>
      <c r="E46" s="17"/>
      <c r="F46" s="16"/>
      <c r="G46" s="16"/>
      <c r="H46" s="18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</row>
    <row r="47" spans="1:9" s="19" customFormat="1" ht="18" customHeight="1">
      <c r="A47" s="21" t="s">
        <v>10</v>
      </c>
      <c r="B47" s="22"/>
      <c r="C47" s="22"/>
      <c r="D47" s="22"/>
      <c r="E47" s="22"/>
      <c r="F47" s="22"/>
      <c r="G47" s="1" t="s">
        <v>22</v>
      </c>
      <c r="H47" s="23"/>
      <c r="I47" s="24"/>
    </row>
    <row r="48" ht="15.75" customHeight="1">
      <c r="A48" s="21" t="s">
        <v>21</v>
      </c>
    </row>
    <row r="49" ht="15.75">
      <c r="A49" s="25" t="s">
        <v>20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2019-01-15T00:49:37Z</cp:lastPrinted>
  <dcterms:created xsi:type="dcterms:W3CDTF">2014-11-06T02:01:47Z</dcterms:created>
  <dcterms:modified xsi:type="dcterms:W3CDTF">2019-01-15T00:51:50Z</dcterms:modified>
  <cp:category/>
  <cp:version/>
  <cp:contentType/>
  <cp:contentStatus/>
</cp:coreProperties>
</file>