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456" yWindow="65416" windowWidth="9096" windowHeight="8868" activeTab="11"/>
  </bookViews>
  <sheets>
    <sheet name="1月" sheetId="1" r:id="rId1"/>
    <sheet name="2月" sheetId="2" r:id="rId2"/>
    <sheet name="3月" sheetId="3" r:id="rId3"/>
    <sheet name="4月" sheetId="4" r:id="rId4"/>
    <sheet name="5月" sheetId="5" r:id="rId5"/>
    <sheet name="6月" sheetId="6" r:id="rId6"/>
    <sheet name="7月" sheetId="7" r:id="rId7"/>
    <sheet name="8月" sheetId="8" r:id="rId8"/>
    <sheet name="9月" sheetId="9" r:id="rId9"/>
    <sheet name="10月" sheetId="10" r:id="rId10"/>
    <sheet name="11月" sheetId="11" r:id="rId11"/>
    <sheet name="12月" sheetId="12" r:id="rId12"/>
  </sheets>
  <definedNames/>
  <calcPr fullCalcOnLoad="1"/>
</workbook>
</file>

<file path=xl/sharedStrings.xml><?xml version="1.0" encoding="utf-8"?>
<sst xmlns="http://schemas.openxmlformats.org/spreadsheetml/2006/main" count="888" uniqueCount="324">
  <si>
    <t>501-1000戶</t>
  </si>
  <si>
    <t>1001-2000戶</t>
  </si>
  <si>
    <t>2001戶以上</t>
  </si>
  <si>
    <t>里</t>
  </si>
  <si>
    <t>戶數</t>
  </si>
  <si>
    <t>人口數</t>
  </si>
  <si>
    <t>荔宅里</t>
  </si>
  <si>
    <t>開南里</t>
  </si>
  <si>
    <t xml:space="preserve"> </t>
  </si>
  <si>
    <t>合計</t>
  </si>
  <si>
    <t>里別</t>
  </si>
  <si>
    <t>總戶數</t>
  </si>
  <si>
    <t>最大里</t>
  </si>
  <si>
    <t>總人數</t>
  </si>
  <si>
    <t>最小里</t>
  </si>
  <si>
    <t>竹溪里</t>
  </si>
  <si>
    <t>荔宅里</t>
  </si>
  <si>
    <t>明德里</t>
  </si>
  <si>
    <t>大成里</t>
  </si>
  <si>
    <t>廣州里</t>
  </si>
  <si>
    <t>新昌里</t>
  </si>
  <si>
    <t>新興里</t>
  </si>
  <si>
    <t>田寮里</t>
  </si>
  <si>
    <t>國宅里</t>
  </si>
  <si>
    <t>日新里</t>
  </si>
  <si>
    <t>光明里</t>
  </si>
  <si>
    <t>白雪里</t>
  </si>
  <si>
    <t>明亮里</t>
  </si>
  <si>
    <t>喜東里</t>
  </si>
  <si>
    <t>喜北里</t>
  </si>
  <si>
    <t>喜南里</t>
  </si>
  <si>
    <t>省躬里</t>
  </si>
  <si>
    <t>興農里</t>
  </si>
  <si>
    <t>同安里</t>
  </si>
  <si>
    <t>佛壇里</t>
  </si>
  <si>
    <t>大林里</t>
  </si>
  <si>
    <t>大忠里</t>
  </si>
  <si>
    <t>大恩里</t>
  </si>
  <si>
    <t>新生里</t>
  </si>
  <si>
    <t>再興里</t>
  </si>
  <si>
    <t>明興里</t>
  </si>
  <si>
    <t>文華里</t>
  </si>
  <si>
    <t>金華里</t>
  </si>
  <si>
    <t>南都里</t>
  </si>
  <si>
    <t>開南里</t>
  </si>
  <si>
    <t>彰南里</t>
  </si>
  <si>
    <t>建南里</t>
  </si>
  <si>
    <t>郡南里</t>
  </si>
  <si>
    <t>府南里</t>
  </si>
  <si>
    <t>文南里</t>
  </si>
  <si>
    <t>鯤鯓里</t>
  </si>
  <si>
    <t>松安里</t>
  </si>
  <si>
    <t>永寧里</t>
  </si>
  <si>
    <t>南華里</t>
  </si>
  <si>
    <t>300戶以下</t>
  </si>
  <si>
    <t>301-500戶</t>
  </si>
  <si>
    <t>300戶以下</t>
  </si>
  <si>
    <t>301-500戶</t>
  </si>
  <si>
    <t>501-1000戶</t>
  </si>
  <si>
    <t>1001-2000戶</t>
  </si>
  <si>
    <t>2001戶以上</t>
  </si>
  <si>
    <t>里</t>
  </si>
  <si>
    <t>戶數</t>
  </si>
  <si>
    <t>人口數</t>
  </si>
  <si>
    <t>荔宅里</t>
  </si>
  <si>
    <t>開南里</t>
  </si>
  <si>
    <t xml:space="preserve"> </t>
  </si>
  <si>
    <t>合計</t>
  </si>
  <si>
    <t>里別</t>
  </si>
  <si>
    <t>總戶數</t>
  </si>
  <si>
    <t>最大里</t>
  </si>
  <si>
    <t>總人數</t>
  </si>
  <si>
    <t>最小里</t>
  </si>
  <si>
    <t>竹溪里</t>
  </si>
  <si>
    <t>荔宅里</t>
  </si>
  <si>
    <t>明德里</t>
  </si>
  <si>
    <t>大成里</t>
  </si>
  <si>
    <t>廣州里</t>
  </si>
  <si>
    <t>新昌里</t>
  </si>
  <si>
    <t>新興里</t>
  </si>
  <si>
    <t>田寮里</t>
  </si>
  <si>
    <t>國宅里</t>
  </si>
  <si>
    <t>日新里</t>
  </si>
  <si>
    <t>光明里</t>
  </si>
  <si>
    <t>白雪里</t>
  </si>
  <si>
    <t>明亮里</t>
  </si>
  <si>
    <t>喜東里</t>
  </si>
  <si>
    <t>喜北里</t>
  </si>
  <si>
    <t>喜南里</t>
  </si>
  <si>
    <t>省躬里</t>
  </si>
  <si>
    <t>興農里</t>
  </si>
  <si>
    <t>同安里</t>
  </si>
  <si>
    <t>佛壇里</t>
  </si>
  <si>
    <t>大林里</t>
  </si>
  <si>
    <t>大忠里</t>
  </si>
  <si>
    <t>大恩里</t>
  </si>
  <si>
    <t>新生里</t>
  </si>
  <si>
    <t>再興里</t>
  </si>
  <si>
    <t>明興里</t>
  </si>
  <si>
    <t>文華里</t>
  </si>
  <si>
    <t>金華里</t>
  </si>
  <si>
    <t>南都里</t>
  </si>
  <si>
    <t>開南里</t>
  </si>
  <si>
    <t>彰南里</t>
  </si>
  <si>
    <t>建南里</t>
  </si>
  <si>
    <t>郡南里</t>
  </si>
  <si>
    <t>府南里</t>
  </si>
  <si>
    <t>文南里</t>
  </si>
  <si>
    <t>鯤鯓里</t>
  </si>
  <si>
    <t>松安里</t>
  </si>
  <si>
    <t>永寧里</t>
  </si>
  <si>
    <t>南華里</t>
  </si>
  <si>
    <t>300戶以下</t>
  </si>
  <si>
    <t>301-500戶</t>
  </si>
  <si>
    <t>501-1000戶</t>
  </si>
  <si>
    <t>1001-2000戶</t>
  </si>
  <si>
    <t>2001戶以上</t>
  </si>
  <si>
    <t>里</t>
  </si>
  <si>
    <t>戶數</t>
  </si>
  <si>
    <t>人口數</t>
  </si>
  <si>
    <t>荔宅里</t>
  </si>
  <si>
    <t>開南里</t>
  </si>
  <si>
    <t xml:space="preserve"> </t>
  </si>
  <si>
    <t>合計</t>
  </si>
  <si>
    <t>里別</t>
  </si>
  <si>
    <t>總戶數</t>
  </si>
  <si>
    <t>最大里</t>
  </si>
  <si>
    <t>總人數</t>
  </si>
  <si>
    <t>最小里</t>
  </si>
  <si>
    <t>300戶以下</t>
  </si>
  <si>
    <t>301-500戶</t>
  </si>
  <si>
    <t>501-1000戶</t>
  </si>
  <si>
    <t>1001-2000戶</t>
  </si>
  <si>
    <t>2001戶以上</t>
  </si>
  <si>
    <t>里</t>
  </si>
  <si>
    <t>戶數</t>
  </si>
  <si>
    <t>人口數</t>
  </si>
  <si>
    <t>荔宅里</t>
  </si>
  <si>
    <t>喜南里</t>
  </si>
  <si>
    <t>新昌里</t>
  </si>
  <si>
    <t>文南里</t>
  </si>
  <si>
    <t>松安里</t>
  </si>
  <si>
    <t>南華里</t>
  </si>
  <si>
    <t>金華里</t>
  </si>
  <si>
    <t>永寧里</t>
  </si>
  <si>
    <t>大林里</t>
  </si>
  <si>
    <t>開南里</t>
  </si>
  <si>
    <t>彰南里</t>
  </si>
  <si>
    <t>省躬里</t>
  </si>
  <si>
    <t>白雪里</t>
  </si>
  <si>
    <t>新興里</t>
  </si>
  <si>
    <t>興農里</t>
  </si>
  <si>
    <t>鯤鯓里</t>
  </si>
  <si>
    <t>文華里</t>
  </si>
  <si>
    <t>喜東里</t>
  </si>
  <si>
    <t>明興里</t>
  </si>
  <si>
    <t>同安里</t>
  </si>
  <si>
    <t>南都里</t>
  </si>
  <si>
    <t>郡南里</t>
  </si>
  <si>
    <t>明亮里</t>
  </si>
  <si>
    <t>佛壇里</t>
  </si>
  <si>
    <t>大恩里</t>
  </si>
  <si>
    <t>廣州里</t>
  </si>
  <si>
    <t>光明里</t>
  </si>
  <si>
    <t>再興里</t>
  </si>
  <si>
    <t>建南里</t>
  </si>
  <si>
    <t>府南里</t>
  </si>
  <si>
    <t>新生里</t>
  </si>
  <si>
    <t xml:space="preserve"> </t>
  </si>
  <si>
    <t>大忠里</t>
  </si>
  <si>
    <t>合計</t>
  </si>
  <si>
    <t>合計</t>
  </si>
  <si>
    <t>里別</t>
  </si>
  <si>
    <t>戶數</t>
  </si>
  <si>
    <t>總戶數</t>
  </si>
  <si>
    <t>最大里</t>
  </si>
  <si>
    <t>開南里</t>
  </si>
  <si>
    <t>總人數</t>
  </si>
  <si>
    <t>最小里</t>
  </si>
  <si>
    <t>田寮里</t>
  </si>
  <si>
    <t>日新里</t>
  </si>
  <si>
    <t>喜北里</t>
  </si>
  <si>
    <t>300戶以下</t>
  </si>
  <si>
    <t>301-500戶</t>
  </si>
  <si>
    <t>501-1000戶</t>
  </si>
  <si>
    <t>1001-2000戶</t>
  </si>
  <si>
    <t>2001戶以上</t>
  </si>
  <si>
    <t>里</t>
  </si>
  <si>
    <t>戶數</t>
  </si>
  <si>
    <t>人口數</t>
  </si>
  <si>
    <t>荔宅里</t>
  </si>
  <si>
    <t>開南里</t>
  </si>
  <si>
    <t xml:space="preserve"> </t>
  </si>
  <si>
    <t>合計</t>
  </si>
  <si>
    <t>里別</t>
  </si>
  <si>
    <t>總戶數</t>
  </si>
  <si>
    <t>最大里</t>
  </si>
  <si>
    <t>總人數</t>
  </si>
  <si>
    <t>最小里</t>
  </si>
  <si>
    <t>竹溪里</t>
  </si>
  <si>
    <t>荔宅里</t>
  </si>
  <si>
    <t>明德里</t>
  </si>
  <si>
    <t>大成里</t>
  </si>
  <si>
    <t>廣州里</t>
  </si>
  <si>
    <t>新昌里</t>
  </si>
  <si>
    <t>新興里</t>
  </si>
  <si>
    <t>田寮里</t>
  </si>
  <si>
    <t>國宅里</t>
  </si>
  <si>
    <t>日新里</t>
  </si>
  <si>
    <t>光明里</t>
  </si>
  <si>
    <t>白雪里</t>
  </si>
  <si>
    <t>明亮里</t>
  </si>
  <si>
    <t>喜東里</t>
  </si>
  <si>
    <t>喜北里</t>
  </si>
  <si>
    <t>喜南里</t>
  </si>
  <si>
    <t>省躬里</t>
  </si>
  <si>
    <t>興農里</t>
  </si>
  <si>
    <t>同安里</t>
  </si>
  <si>
    <t>佛壇里</t>
  </si>
  <si>
    <t>大林里</t>
  </si>
  <si>
    <t>大忠里</t>
  </si>
  <si>
    <t>大恩里</t>
  </si>
  <si>
    <t>新生里</t>
  </si>
  <si>
    <t>再興里</t>
  </si>
  <si>
    <t>明興里</t>
  </si>
  <si>
    <t>文華里</t>
  </si>
  <si>
    <t>金華里</t>
  </si>
  <si>
    <t>南都里</t>
  </si>
  <si>
    <t>開南里</t>
  </si>
  <si>
    <t>彰南里</t>
  </si>
  <si>
    <t>建南里</t>
  </si>
  <si>
    <t>郡南里</t>
  </si>
  <si>
    <t>府南里</t>
  </si>
  <si>
    <t>文南里</t>
  </si>
  <si>
    <t>鯤鯓里</t>
  </si>
  <si>
    <t>松安里</t>
  </si>
  <si>
    <t>永寧里</t>
  </si>
  <si>
    <t>南華里</t>
  </si>
  <si>
    <t>501-1000戶</t>
  </si>
  <si>
    <t>1001-2000戶</t>
  </si>
  <si>
    <t>2001戶以上</t>
  </si>
  <si>
    <t>里</t>
  </si>
  <si>
    <t xml:space="preserve"> </t>
  </si>
  <si>
    <t>總戶數</t>
  </si>
  <si>
    <t>最大里</t>
  </si>
  <si>
    <t>總人數</t>
  </si>
  <si>
    <t>最小里</t>
  </si>
  <si>
    <t>300戶以下</t>
  </si>
  <si>
    <t>301-500戶</t>
  </si>
  <si>
    <t>501-1000戶</t>
  </si>
  <si>
    <t>1001-2000戶</t>
  </si>
  <si>
    <t>2001戶以上</t>
  </si>
  <si>
    <t>里</t>
  </si>
  <si>
    <t>戶數</t>
  </si>
  <si>
    <t>人口數</t>
  </si>
  <si>
    <t>荔宅里</t>
  </si>
  <si>
    <t>開南里</t>
  </si>
  <si>
    <t xml:space="preserve"> </t>
  </si>
  <si>
    <t>合計</t>
  </si>
  <si>
    <t>里別</t>
  </si>
  <si>
    <t>總戶數</t>
  </si>
  <si>
    <t>最大里</t>
  </si>
  <si>
    <t>總人數</t>
  </si>
  <si>
    <t>最小里</t>
  </si>
  <si>
    <t>106年1月南區各里戶數統計表</t>
  </si>
  <si>
    <t>106年2月南區各里戶數統計表</t>
  </si>
  <si>
    <t>106年3月南區各里戶數統計表</t>
  </si>
  <si>
    <t>106年4月南區各里戶數統計表</t>
  </si>
  <si>
    <t>106年5月南區各里戶數統計表</t>
  </si>
  <si>
    <t>106年6月南區各里戶數統計表</t>
  </si>
  <si>
    <t>106年7月南區各里戶數統計表</t>
  </si>
  <si>
    <t>106年8月南區各里戶數統計表</t>
  </si>
  <si>
    <t>501-1000戶</t>
  </si>
  <si>
    <t>1001-2000戶</t>
  </si>
  <si>
    <t>2001戶以上</t>
  </si>
  <si>
    <t>里</t>
  </si>
  <si>
    <t>戶數</t>
  </si>
  <si>
    <t>人口數</t>
  </si>
  <si>
    <t>荔宅里</t>
  </si>
  <si>
    <t>開南里</t>
  </si>
  <si>
    <t xml:space="preserve"> </t>
  </si>
  <si>
    <t>合計</t>
  </si>
  <si>
    <t>里別</t>
  </si>
  <si>
    <t>總戶數</t>
  </si>
  <si>
    <t>最大里</t>
  </si>
  <si>
    <t>總人數</t>
  </si>
  <si>
    <t>最小里</t>
  </si>
  <si>
    <t>106年9月南區各里戶數統計表</t>
  </si>
  <si>
    <t>500戶以下</t>
  </si>
  <si>
    <t>500戶以下</t>
  </si>
  <si>
    <t>501-1000戶</t>
  </si>
  <si>
    <t>1001-2000戶</t>
  </si>
  <si>
    <t>2001戶以上</t>
  </si>
  <si>
    <t>里</t>
  </si>
  <si>
    <t>戶數</t>
  </si>
  <si>
    <t>人口數</t>
  </si>
  <si>
    <t>荔宅里</t>
  </si>
  <si>
    <t>開南里</t>
  </si>
  <si>
    <t xml:space="preserve"> </t>
  </si>
  <si>
    <t>合計</t>
  </si>
  <si>
    <t>里別</t>
  </si>
  <si>
    <t>總戶數</t>
  </si>
  <si>
    <t>最大里</t>
  </si>
  <si>
    <t>總人數</t>
  </si>
  <si>
    <t>最小里</t>
  </si>
  <si>
    <t>106年10月南區各里戶數統計表</t>
  </si>
  <si>
    <t>500戶以下</t>
  </si>
  <si>
    <t>501-1000戶</t>
  </si>
  <si>
    <t>1001-2000戶</t>
  </si>
  <si>
    <t>2001戶以上</t>
  </si>
  <si>
    <t>里</t>
  </si>
  <si>
    <t>戶數</t>
  </si>
  <si>
    <t>人口數</t>
  </si>
  <si>
    <t>荔宅里</t>
  </si>
  <si>
    <t>開南里</t>
  </si>
  <si>
    <t xml:space="preserve"> </t>
  </si>
  <si>
    <t>合計</t>
  </si>
  <si>
    <t>里別</t>
  </si>
  <si>
    <t>總戶數</t>
  </si>
  <si>
    <t>最大里</t>
  </si>
  <si>
    <t>總人數</t>
  </si>
  <si>
    <t>最小里</t>
  </si>
  <si>
    <t>106年11月南區各里戶數統計表</t>
  </si>
  <si>
    <t>106年12月南區各里戶數統計表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</si>
</sst>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;[Red]0"/>
    <numFmt numFmtId="177" formatCode="0_ "/>
    <numFmt numFmtId="178" formatCode="_-* #,##0_-;\-* #,##0_-;_-* &quot;-&quot;??_-;_-@_-"/>
    <numFmt numFmtId="179" formatCode="0.00_);[Red]\(0.00\)"/>
    <numFmt numFmtId="180" formatCode="0_);[Red]\(0\)"/>
    <numFmt numFmtId="181" formatCode="&quot;Yes&quot;;&quot;Yes&quot;;&quot;No&quot;"/>
    <numFmt numFmtId="182" formatCode="&quot;True&quot;;&quot;True&quot;;&quot;False&quot;"/>
    <numFmt numFmtId="183" formatCode="&quot;On&quot;;&quot;On&quot;;&quot;Off&quot;"/>
  </numFmts>
  <fonts count="15">
    <font>
      <sz val="12"/>
      <name val="新細明體"/>
      <family val="1"/>
    </font>
    <font>
      <sz val="9"/>
      <name val="新細明體"/>
      <family val="1"/>
    </font>
    <font>
      <sz val="14"/>
      <name val="標楷體"/>
      <family val="4"/>
    </font>
    <font>
      <sz val="12"/>
      <name val="標楷體"/>
      <family val="4"/>
    </font>
    <font>
      <sz val="12"/>
      <color indexed="8"/>
      <name val="新細明體"/>
      <family val="1"/>
    </font>
    <font>
      <sz val="16"/>
      <color indexed="17"/>
      <name val="文鼎粗隸"/>
      <family val="3"/>
    </font>
    <font>
      <sz val="12"/>
      <name val="Times New Roman"/>
      <family val="1"/>
    </font>
    <font>
      <sz val="14"/>
      <color indexed="10"/>
      <name val="標楷體"/>
      <family val="4"/>
    </font>
    <font>
      <sz val="12"/>
      <color indexed="10"/>
      <name val="標楷體"/>
      <family val="4"/>
    </font>
    <font>
      <sz val="12"/>
      <color indexed="12"/>
      <name val="標楷體"/>
      <family val="4"/>
    </font>
    <font>
      <u val="single"/>
      <sz val="12"/>
      <color indexed="12"/>
      <name val="新細明體"/>
      <family val="1"/>
    </font>
    <font>
      <sz val="18"/>
      <color indexed="12"/>
      <name val="標楷體"/>
      <family val="4"/>
    </font>
    <font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name val="新細明體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71">
    <border>
      <left/>
      <right/>
      <top/>
      <bottom/>
      <diagonal/>
    </border>
    <border>
      <left style="thick">
        <color indexed="8"/>
      </left>
      <right style="thin"/>
      <top style="thick">
        <color indexed="8"/>
      </top>
      <bottom style="thick">
        <color indexed="8"/>
      </bottom>
    </border>
    <border>
      <left style="thin"/>
      <right style="thin"/>
      <top style="thick">
        <color indexed="8"/>
      </top>
      <bottom style="thick">
        <color indexed="8"/>
      </bottom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 style="thin"/>
      <top style="thick">
        <color indexed="8"/>
      </top>
      <bottom style="thick"/>
    </border>
    <border>
      <left style="thin"/>
      <right style="thick"/>
      <top style="thick">
        <color indexed="8"/>
      </top>
      <bottom style="thick"/>
    </border>
    <border>
      <left style="thin"/>
      <right style="thin"/>
      <top style="thick">
        <color indexed="8"/>
      </top>
      <bottom style="thick"/>
    </border>
    <border>
      <left style="thick"/>
      <right style="thin"/>
      <top>
        <color indexed="63"/>
      </top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>
        <color indexed="8"/>
      </bottom>
    </border>
    <border>
      <left style="thin"/>
      <right style="thick"/>
      <top style="thin"/>
      <bottom style="thick">
        <color indexed="8"/>
      </bottom>
    </border>
    <border>
      <left style="thick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ck"/>
      <top style="mediumDashed"/>
      <bottom style="thin"/>
    </border>
    <border>
      <left>
        <color indexed="63"/>
      </left>
      <right style="thin"/>
      <top style="mediumDashed"/>
      <bottom style="thin"/>
    </border>
    <border>
      <left style="thick"/>
      <right style="thick"/>
      <top style="thick">
        <color indexed="8"/>
      </top>
      <bottom style="thick"/>
    </border>
    <border>
      <left style="thin"/>
      <right style="thin"/>
      <top>
        <color indexed="63"/>
      </top>
      <bottom style="thin"/>
    </border>
    <border>
      <left style="thin"/>
      <right style="thin"/>
      <top style="mediumDashed"/>
      <bottom style="thin"/>
    </border>
    <border>
      <left>
        <color indexed="63"/>
      </left>
      <right style="thin"/>
      <top style="thick">
        <color indexed="8"/>
      </top>
      <bottom style="thick"/>
    </border>
    <border>
      <left>
        <color indexed="63"/>
      </left>
      <right style="thin"/>
      <top style="thick"/>
      <bottom style="thick"/>
    </border>
    <border>
      <left style="thin"/>
      <right style="thick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ck">
        <color indexed="8"/>
      </bottom>
    </border>
    <border>
      <left style="thin"/>
      <right style="thick"/>
      <top style="thin"/>
      <bottom style="mediumDashed"/>
    </border>
    <border>
      <left>
        <color indexed="63"/>
      </left>
      <right style="thin"/>
      <top>
        <color indexed="63"/>
      </top>
      <bottom style="thick">
        <color indexed="8"/>
      </bottom>
    </border>
    <border>
      <left style="thin"/>
      <right style="thin"/>
      <top>
        <color indexed="63"/>
      </top>
      <bottom style="thick">
        <color indexed="8"/>
      </bottom>
    </border>
    <border>
      <left style="thin"/>
      <right style="thick"/>
      <top>
        <color indexed="63"/>
      </top>
      <bottom style="thick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 style="thin"/>
      <right style="thick">
        <color indexed="8"/>
      </right>
      <top>
        <color indexed="63"/>
      </top>
      <bottom style="thin"/>
    </border>
    <border>
      <left style="thick"/>
      <right style="thin"/>
      <top style="thin"/>
      <bottom style="thin"/>
    </border>
    <border>
      <left style="thin"/>
      <right style="thick">
        <color indexed="8"/>
      </right>
      <top style="thin"/>
      <bottom style="thin"/>
    </border>
    <border>
      <left style="mediumDashed"/>
      <right style="thin"/>
      <top style="mediumDashed"/>
      <bottom style="thin"/>
    </border>
    <border>
      <left style="mediumDashed"/>
      <right style="thin"/>
      <top style="thin"/>
      <bottom style="thin"/>
    </border>
    <border>
      <left style="thin"/>
      <right style="thin"/>
      <top style="thin"/>
      <bottom style="thick">
        <color indexed="8"/>
      </bottom>
    </border>
    <border>
      <left style="medium">
        <color indexed="21"/>
      </left>
      <right style="medium">
        <color indexed="21"/>
      </right>
      <top style="thick"/>
      <bottom style="medium">
        <color indexed="21"/>
      </bottom>
    </border>
    <border>
      <left style="medium">
        <color indexed="21"/>
      </left>
      <right style="thick">
        <color indexed="8"/>
      </right>
      <top style="thick"/>
      <bottom style="medium">
        <color indexed="21"/>
      </bottom>
    </border>
    <border>
      <left style="thick">
        <color indexed="8"/>
      </left>
      <right style="medium">
        <color indexed="21"/>
      </right>
      <top style="thick"/>
      <bottom style="medium">
        <color indexed="3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>
        <color indexed="8"/>
      </right>
      <top>
        <color indexed="63"/>
      </top>
      <bottom>
        <color indexed="63"/>
      </bottom>
    </border>
    <border>
      <left style="thick"/>
      <right style="thick"/>
      <top style="thick"/>
      <bottom style="thick"/>
    </border>
    <border>
      <left style="mediumDashed"/>
      <right>
        <color indexed="63"/>
      </right>
      <top style="thin"/>
      <bottom style="mediumDashed"/>
    </border>
    <border>
      <left style="thin"/>
      <right style="thin"/>
      <top style="thin"/>
      <bottom style="mediumDashed"/>
    </border>
    <border>
      <left>
        <color indexed="63"/>
      </left>
      <right>
        <color indexed="63"/>
      </right>
      <top style="thin"/>
      <bottom style="thin"/>
    </border>
    <border>
      <left style="thick">
        <color indexed="8"/>
      </left>
      <right style="medium">
        <color indexed="21"/>
      </right>
      <top style="thick"/>
      <bottom>
        <color indexed="63"/>
      </bottom>
    </border>
    <border>
      <left style="medium">
        <color indexed="21"/>
      </left>
      <right style="medium">
        <color indexed="21"/>
      </right>
      <top style="thick"/>
      <bottom>
        <color indexed="63"/>
      </bottom>
    </border>
    <border>
      <left style="medium">
        <color indexed="21"/>
      </left>
      <right style="thick">
        <color indexed="8"/>
      </right>
      <top style="thick"/>
      <bottom>
        <color indexed="63"/>
      </bottom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ck"/>
      <right style="thin">
        <color indexed="8"/>
      </right>
      <top>
        <color indexed="63"/>
      </top>
      <bottom style="thin">
        <color indexed="8"/>
      </bottom>
    </border>
    <border>
      <left style="thick"/>
      <right style="medium">
        <color indexed="21"/>
      </right>
      <top style="thick"/>
      <bottom style="thin"/>
    </border>
    <border>
      <left style="medium">
        <color indexed="21"/>
      </left>
      <right style="medium">
        <color indexed="21"/>
      </right>
      <top style="thick"/>
      <bottom style="thin"/>
    </border>
    <border>
      <left style="medium">
        <color indexed="21"/>
      </left>
      <right style="thick">
        <color indexed="8"/>
      </right>
      <top style="thick"/>
      <bottom style="thin"/>
    </border>
    <border>
      <left style="thin"/>
      <right style="mediumDashed"/>
      <top style="mediumDashed"/>
      <bottom style="thin"/>
    </border>
    <border>
      <left style="thin"/>
      <right style="mediumDashed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Dashed"/>
    </border>
    <border>
      <left>
        <color indexed="63"/>
      </left>
      <right style="mediumDashed"/>
      <top style="thin"/>
      <bottom style="mediumDashed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109"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1" fontId="3" fillId="0" borderId="13" xfId="16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41" fontId="3" fillId="0" borderId="0" xfId="16" applyFont="1" applyBorder="1" applyAlignment="1">
      <alignment horizontal="center" vertical="center"/>
    </xf>
    <xf numFmtId="41" fontId="3" fillId="0" borderId="0" xfId="16" applyFont="1" applyBorder="1" applyAlignment="1">
      <alignment horizontal="center"/>
    </xf>
    <xf numFmtId="41" fontId="3" fillId="0" borderId="15" xfId="16" applyFont="1" applyBorder="1" applyAlignment="1">
      <alignment horizontal="center"/>
    </xf>
    <xf numFmtId="41" fontId="3" fillId="0" borderId="16" xfId="16" applyFont="1" applyBorder="1" applyAlignment="1">
      <alignment horizontal="center"/>
    </xf>
    <xf numFmtId="41" fontId="3" fillId="0" borderId="17" xfId="16" applyFont="1" applyBorder="1" applyAlignment="1">
      <alignment horizontal="center"/>
    </xf>
    <xf numFmtId="41" fontId="6" fillId="0" borderId="0" xfId="16" applyFont="1" applyBorder="1" applyAlignment="1">
      <alignment horizontal="center" vertical="center"/>
    </xf>
    <xf numFmtId="41" fontId="2" fillId="3" borderId="18" xfId="16" applyFont="1" applyFill="1" applyBorder="1" applyAlignment="1">
      <alignment horizontal="center" vertical="center"/>
    </xf>
    <xf numFmtId="41" fontId="2" fillId="3" borderId="19" xfId="16" applyFont="1" applyFill="1" applyBorder="1" applyAlignment="1">
      <alignment horizontal="center"/>
    </xf>
    <xf numFmtId="41" fontId="0" fillId="0" borderId="0" xfId="16" applyAlignment="1">
      <alignment horizontal="center"/>
    </xf>
    <xf numFmtId="41" fontId="3" fillId="0" borderId="20" xfId="16" applyFont="1" applyBorder="1" applyAlignment="1">
      <alignment horizontal="center" vertical="center"/>
    </xf>
    <xf numFmtId="0" fontId="4" fillId="4" borderId="21" xfId="0" applyFont="1" applyFill="1" applyBorder="1" applyAlignment="1">
      <alignment horizontal="center" vertical="center" wrapText="1"/>
    </xf>
    <xf numFmtId="41" fontId="2" fillId="3" borderId="22" xfId="16" applyFont="1" applyFill="1" applyBorder="1" applyAlignment="1">
      <alignment horizontal="center" vertical="center"/>
    </xf>
    <xf numFmtId="41" fontId="5" fillId="0" borderId="0" xfId="16" applyFont="1" applyBorder="1" applyAlignment="1">
      <alignment vertical="center" wrapText="1"/>
    </xf>
    <xf numFmtId="41" fontId="5" fillId="0" borderId="0" xfId="16" applyFont="1" applyAlignment="1">
      <alignment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10" fillId="3" borderId="25" xfId="21" applyFill="1" applyBorder="1" applyAlignment="1" applyProtection="1">
      <alignment horizontal="center" vertical="center" wrapText="1"/>
      <protection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/>
    </xf>
    <xf numFmtId="0" fontId="10" fillId="3" borderId="28" xfId="21" applyFill="1" applyBorder="1" applyAlignment="1" applyProtection="1">
      <alignment horizontal="center" vertical="center" wrapText="1"/>
      <protection/>
    </xf>
    <xf numFmtId="41" fontId="3" fillId="0" borderId="29" xfId="16" applyFont="1" applyFill="1" applyBorder="1" applyAlignment="1">
      <alignment horizontal="center"/>
    </xf>
    <xf numFmtId="41" fontId="3" fillId="0" borderId="30" xfId="16" applyFont="1" applyFill="1" applyBorder="1" applyAlignment="1">
      <alignment horizontal="center"/>
    </xf>
    <xf numFmtId="41" fontId="3" fillId="0" borderId="31" xfId="16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center"/>
    </xf>
    <xf numFmtId="0" fontId="3" fillId="0" borderId="34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/>
    </xf>
    <xf numFmtId="41" fontId="3" fillId="0" borderId="10" xfId="16" applyFont="1" applyFill="1" applyBorder="1" applyAlignment="1">
      <alignment horizontal="center"/>
    </xf>
    <xf numFmtId="0" fontId="3" fillId="0" borderId="36" xfId="0" applyFont="1" applyFill="1" applyBorder="1" applyAlignment="1">
      <alignment horizontal="center"/>
    </xf>
    <xf numFmtId="0" fontId="3" fillId="0" borderId="37" xfId="0" applyFont="1" applyFill="1" applyBorder="1" applyAlignment="1">
      <alignment horizontal="center"/>
    </xf>
    <xf numFmtId="0" fontId="3" fillId="0" borderId="38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39" xfId="0" applyFont="1" applyFill="1" applyBorder="1" applyAlignment="1">
      <alignment horizontal="center"/>
    </xf>
    <xf numFmtId="0" fontId="3" fillId="0" borderId="40" xfId="0" applyFont="1" applyFill="1" applyBorder="1" applyAlignment="1">
      <alignment horizontal="center"/>
    </xf>
    <xf numFmtId="0" fontId="3" fillId="0" borderId="41" xfId="0" applyFont="1" applyFill="1" applyBorder="1" applyAlignment="1">
      <alignment horizontal="center"/>
    </xf>
    <xf numFmtId="0" fontId="2" fillId="3" borderId="42" xfId="0" applyFont="1" applyFill="1" applyBorder="1" applyAlignment="1">
      <alignment horizontal="center" vertical="center"/>
    </xf>
    <xf numFmtId="0" fontId="8" fillId="3" borderId="43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/>
    </xf>
    <xf numFmtId="0" fontId="3" fillId="0" borderId="44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4" fillId="3" borderId="45" xfId="0" applyFont="1" applyFill="1" applyBorder="1" applyAlignment="1">
      <alignment horizontal="center" vertical="center" wrapText="1"/>
    </xf>
    <xf numFmtId="0" fontId="10" fillId="3" borderId="46" xfId="21" applyFill="1" applyBorder="1" applyAlignment="1" applyProtection="1">
      <alignment horizontal="center" vertical="center" wrapText="1"/>
      <protection/>
    </xf>
    <xf numFmtId="0" fontId="3" fillId="0" borderId="26" xfId="0" applyFont="1" applyFill="1" applyBorder="1" applyAlignment="1">
      <alignment horizontal="center" vertical="center"/>
    </xf>
    <xf numFmtId="0" fontId="4" fillId="4" borderId="47" xfId="0" applyFont="1" applyFill="1" applyBorder="1" applyAlignment="1">
      <alignment horizontal="center" vertical="center" wrapText="1"/>
    </xf>
    <xf numFmtId="0" fontId="3" fillId="0" borderId="48" xfId="0" applyFont="1" applyFill="1" applyBorder="1" applyAlignment="1">
      <alignment horizontal="center"/>
    </xf>
    <xf numFmtId="0" fontId="3" fillId="0" borderId="49" xfId="0" applyFont="1" applyFill="1" applyBorder="1" applyAlignment="1">
      <alignment horizontal="center"/>
    </xf>
    <xf numFmtId="0" fontId="3" fillId="0" borderId="50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9" fillId="3" borderId="51" xfId="0" applyFont="1" applyFill="1" applyBorder="1" applyAlignment="1">
      <alignment horizontal="center" vertical="center"/>
    </xf>
    <xf numFmtId="0" fontId="0" fillId="4" borderId="52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10" fillId="0" borderId="0" xfId="21" applyFill="1" applyBorder="1" applyAlignment="1" applyProtection="1">
      <alignment horizontal="center" vertical="center" wrapText="1"/>
      <protection/>
    </xf>
    <xf numFmtId="41" fontId="2" fillId="3" borderId="53" xfId="16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 wrapText="1"/>
    </xf>
    <xf numFmtId="0" fontId="14" fillId="0" borderId="0" xfId="2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4" fillId="4" borderId="54" xfId="0" applyFont="1" applyFill="1" applyBorder="1" applyAlignment="1">
      <alignment horizontal="center" vertical="center" wrapText="1"/>
    </xf>
    <xf numFmtId="0" fontId="4" fillId="3" borderId="55" xfId="0" applyFont="1" applyFill="1" applyBorder="1" applyAlignment="1">
      <alignment horizontal="center" vertical="center" wrapText="1"/>
    </xf>
    <xf numFmtId="0" fontId="10" fillId="3" borderId="56" xfId="21" applyFill="1" applyBorder="1" applyAlignment="1" applyProtection="1">
      <alignment horizontal="center" vertical="center" wrapText="1"/>
      <protection/>
    </xf>
    <xf numFmtId="0" fontId="3" fillId="0" borderId="9" xfId="0" applyFont="1" applyFill="1" applyBorder="1" applyAlignment="1">
      <alignment horizontal="center"/>
    </xf>
    <xf numFmtId="0" fontId="4" fillId="0" borderId="57" xfId="0" applyFont="1" applyFill="1" applyBorder="1" applyAlignment="1">
      <alignment horizontal="center" vertical="center" wrapText="1"/>
    </xf>
    <xf numFmtId="0" fontId="4" fillId="0" borderId="58" xfId="0" applyFont="1" applyFill="1" applyBorder="1" applyAlignment="1">
      <alignment horizontal="center" vertical="center" wrapText="1"/>
    </xf>
    <xf numFmtId="0" fontId="10" fillId="0" borderId="58" xfId="21" applyFill="1" applyBorder="1" applyAlignment="1" applyProtection="1">
      <alignment horizontal="center" vertical="center" wrapText="1"/>
      <protection/>
    </xf>
    <xf numFmtId="0" fontId="4" fillId="0" borderId="9" xfId="0" applyFont="1" applyFill="1" applyBorder="1" applyAlignment="1">
      <alignment horizontal="center" vertical="center" wrapText="1"/>
    </xf>
    <xf numFmtId="0" fontId="3" fillId="0" borderId="59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 vertical="center" wrapText="1"/>
    </xf>
    <xf numFmtId="0" fontId="10" fillId="0" borderId="21" xfId="21" applyFill="1" applyBorder="1" applyAlignment="1" applyProtection="1">
      <alignment horizontal="center" vertical="center" wrapText="1"/>
      <protection/>
    </xf>
    <xf numFmtId="0" fontId="4" fillId="0" borderId="60" xfId="0" applyFont="1" applyFill="1" applyBorder="1" applyAlignment="1">
      <alignment horizontal="center" vertical="center" wrapText="1"/>
    </xf>
    <xf numFmtId="0" fontId="4" fillId="0" borderId="61" xfId="0" applyFont="1" applyFill="1" applyBorder="1" applyAlignment="1">
      <alignment horizontal="center" vertical="center" wrapText="1"/>
    </xf>
    <xf numFmtId="0" fontId="10" fillId="0" borderId="62" xfId="21" applyFill="1" applyBorder="1" applyAlignment="1" applyProtection="1">
      <alignment horizontal="center" vertical="center" wrapText="1"/>
      <protection/>
    </xf>
    <xf numFmtId="41" fontId="7" fillId="3" borderId="22" xfId="16" applyFont="1" applyFill="1" applyBorder="1" applyAlignment="1">
      <alignment horizontal="center" vertical="center"/>
    </xf>
    <xf numFmtId="41" fontId="7" fillId="3" borderId="63" xfId="16" applyFont="1" applyFill="1" applyBorder="1" applyAlignment="1">
      <alignment horizontal="center" vertical="center"/>
    </xf>
    <xf numFmtId="41" fontId="7" fillId="3" borderId="21" xfId="16" applyFont="1" applyFill="1" applyBorder="1" applyAlignment="1">
      <alignment horizontal="center" vertical="center"/>
    </xf>
    <xf numFmtId="41" fontId="7" fillId="3" borderId="64" xfId="16" applyFont="1" applyFill="1" applyBorder="1" applyAlignment="1">
      <alignment horizontal="center" vertical="center"/>
    </xf>
    <xf numFmtId="41" fontId="3" fillId="0" borderId="0" xfId="16" applyFont="1" applyBorder="1" applyAlignment="1">
      <alignment horizontal="center" vertical="center"/>
    </xf>
    <xf numFmtId="41" fontId="0" fillId="0" borderId="0" xfId="16" applyAlignment="1">
      <alignment horizontal="center" vertical="center"/>
    </xf>
    <xf numFmtId="41" fontId="2" fillId="3" borderId="65" xfId="16" applyFont="1" applyFill="1" applyBorder="1" applyAlignment="1">
      <alignment horizontal="center" vertical="center"/>
    </xf>
    <xf numFmtId="41" fontId="2" fillId="3" borderId="66" xfId="16" applyFont="1" applyFill="1" applyBorder="1" applyAlignment="1">
      <alignment horizontal="center" vertical="center"/>
    </xf>
    <xf numFmtId="0" fontId="11" fillId="0" borderId="67" xfId="0" applyFont="1" applyBorder="1" applyAlignment="1">
      <alignment horizontal="center" vertical="center"/>
    </xf>
    <xf numFmtId="0" fontId="12" fillId="0" borderId="67" xfId="0" applyFont="1" applyBorder="1" applyAlignment="1">
      <alignment vertical="center"/>
    </xf>
    <xf numFmtId="0" fontId="2" fillId="0" borderId="68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0" fontId="2" fillId="0" borderId="70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1"/>
  <dimension ref="A1:W39"/>
  <sheetViews>
    <sheetView zoomScale="75" zoomScaleNormal="75" workbookViewId="0" topLeftCell="A1">
      <selection activeCell="Q8" sqref="Q8"/>
    </sheetView>
  </sheetViews>
  <sheetFormatPr defaultColWidth="9.00390625" defaultRowHeight="16.5"/>
  <cols>
    <col min="17" max="19" width="8.75390625" style="76" customWidth="1"/>
    <col min="20" max="20" width="8.75390625" style="71" customWidth="1"/>
  </cols>
  <sheetData>
    <row r="1" spans="1:20" ht="27" customHeight="1" thickBot="1">
      <c r="A1" s="104" t="s">
        <v>264</v>
      </c>
      <c r="B1" s="104"/>
      <c r="C1" s="104"/>
      <c r="D1" s="104"/>
      <c r="E1" s="104"/>
      <c r="F1" s="104"/>
      <c r="G1" s="104"/>
      <c r="H1" s="104"/>
      <c r="I1" s="104"/>
      <c r="J1" s="104"/>
      <c r="K1" s="105"/>
      <c r="L1" s="105"/>
      <c r="M1" s="105"/>
      <c r="N1" s="105"/>
      <c r="O1" s="105"/>
      <c r="Q1" s="72"/>
      <c r="R1" s="72"/>
      <c r="S1" s="73"/>
      <c r="T1" s="73"/>
    </row>
    <row r="2" spans="1:20" ht="21" customHeight="1" thickBot="1" thickTop="1">
      <c r="A2" s="106" t="s">
        <v>54</v>
      </c>
      <c r="B2" s="107"/>
      <c r="C2" s="108"/>
      <c r="D2" s="106" t="s">
        <v>55</v>
      </c>
      <c r="E2" s="107"/>
      <c r="F2" s="108"/>
      <c r="G2" s="106" t="s">
        <v>0</v>
      </c>
      <c r="H2" s="107"/>
      <c r="I2" s="108"/>
      <c r="J2" s="107" t="s">
        <v>1</v>
      </c>
      <c r="K2" s="107"/>
      <c r="L2" s="108"/>
      <c r="M2" s="106" t="s">
        <v>2</v>
      </c>
      <c r="N2" s="107"/>
      <c r="O2" s="108"/>
      <c r="T2" s="73"/>
    </row>
    <row r="3" spans="1:20" ht="21" customHeight="1" thickBot="1" thickTop="1">
      <c r="A3" s="1" t="s">
        <v>3</v>
      </c>
      <c r="B3" s="2" t="s">
        <v>4</v>
      </c>
      <c r="C3" s="7" t="s">
        <v>5</v>
      </c>
      <c r="D3" s="3" t="s">
        <v>3</v>
      </c>
      <c r="E3" s="4" t="s">
        <v>4</v>
      </c>
      <c r="F3" s="5" t="s">
        <v>5</v>
      </c>
      <c r="G3" s="30" t="s">
        <v>3</v>
      </c>
      <c r="H3" s="4" t="s">
        <v>4</v>
      </c>
      <c r="I3" s="5" t="s">
        <v>5</v>
      </c>
      <c r="J3" s="3" t="s">
        <v>3</v>
      </c>
      <c r="K3" s="29" t="s">
        <v>4</v>
      </c>
      <c r="L3" s="7" t="s">
        <v>5</v>
      </c>
      <c r="M3" s="6" t="s">
        <v>3</v>
      </c>
      <c r="N3" s="8" t="s">
        <v>4</v>
      </c>
      <c r="O3" s="7" t="s">
        <v>5</v>
      </c>
      <c r="T3" s="73"/>
    </row>
    <row r="4" spans="1:20" ht="18" customHeight="1" thickBot="1" thickTop="1">
      <c r="A4" s="64" t="s">
        <v>16</v>
      </c>
      <c r="B4" s="61">
        <v>240</v>
      </c>
      <c r="C4" s="62">
        <v>410</v>
      </c>
      <c r="D4" s="64" t="s">
        <v>18</v>
      </c>
      <c r="E4" s="61">
        <v>372</v>
      </c>
      <c r="F4" s="62">
        <v>902</v>
      </c>
      <c r="G4" s="64" t="s">
        <v>30</v>
      </c>
      <c r="H4" s="61">
        <v>508</v>
      </c>
      <c r="I4" s="62">
        <v>1456</v>
      </c>
      <c r="J4" s="64" t="s">
        <v>53</v>
      </c>
      <c r="K4" s="61">
        <v>1075</v>
      </c>
      <c r="L4" s="62">
        <v>2834</v>
      </c>
      <c r="M4" s="64" t="s">
        <v>49</v>
      </c>
      <c r="N4" s="61">
        <v>2058</v>
      </c>
      <c r="O4" s="62">
        <v>5925</v>
      </c>
      <c r="Q4" s="72"/>
      <c r="R4" s="72"/>
      <c r="S4" s="73"/>
      <c r="T4" s="73"/>
    </row>
    <row r="5" spans="1:20" ht="18" customHeight="1" thickBot="1" thickTop="1">
      <c r="A5" s="9"/>
      <c r="B5" s="32"/>
      <c r="C5" s="10"/>
      <c r="D5" s="64" t="s">
        <v>17</v>
      </c>
      <c r="E5" s="61">
        <v>391</v>
      </c>
      <c r="F5" s="62">
        <v>792</v>
      </c>
      <c r="G5" s="64" t="s">
        <v>51</v>
      </c>
      <c r="H5" s="61">
        <v>642</v>
      </c>
      <c r="I5" s="62">
        <v>2131</v>
      </c>
      <c r="J5" s="64" t="s">
        <v>20</v>
      </c>
      <c r="K5" s="61">
        <v>1080</v>
      </c>
      <c r="L5" s="62">
        <v>2597</v>
      </c>
      <c r="M5" s="64" t="s">
        <v>42</v>
      </c>
      <c r="N5" s="61">
        <v>2219</v>
      </c>
      <c r="O5" s="62">
        <v>5925</v>
      </c>
      <c r="Q5" s="72"/>
      <c r="R5" s="72"/>
      <c r="S5" s="73"/>
      <c r="T5" s="73"/>
    </row>
    <row r="6" spans="1:20" ht="18" customHeight="1" thickBot="1" thickTop="1">
      <c r="A6" s="9"/>
      <c r="B6" s="32"/>
      <c r="C6" s="10"/>
      <c r="D6" s="39"/>
      <c r="E6" s="38"/>
      <c r="F6" s="38"/>
      <c r="G6" s="64" t="s">
        <v>52</v>
      </c>
      <c r="H6" s="61">
        <v>673</v>
      </c>
      <c r="I6" s="62">
        <v>2146</v>
      </c>
      <c r="J6" s="64" t="s">
        <v>35</v>
      </c>
      <c r="K6" s="61">
        <v>1088</v>
      </c>
      <c r="L6" s="62">
        <v>2598</v>
      </c>
      <c r="M6" s="64" t="s">
        <v>44</v>
      </c>
      <c r="N6" s="61">
        <v>2498</v>
      </c>
      <c r="O6" s="62">
        <v>6750</v>
      </c>
      <c r="Q6" s="72"/>
      <c r="R6" s="72"/>
      <c r="S6" s="73"/>
      <c r="T6" s="73"/>
    </row>
    <row r="7" spans="1:20" ht="18" customHeight="1" thickBot="1" thickTop="1">
      <c r="A7" s="9"/>
      <c r="B7" s="32"/>
      <c r="C7" s="10"/>
      <c r="D7" s="40"/>
      <c r="E7" s="41"/>
      <c r="F7" s="41"/>
      <c r="G7" s="64" t="s">
        <v>45</v>
      </c>
      <c r="H7" s="61">
        <v>682</v>
      </c>
      <c r="I7" s="62">
        <v>1894</v>
      </c>
      <c r="J7" s="64" t="s">
        <v>31</v>
      </c>
      <c r="K7" s="61">
        <v>1102</v>
      </c>
      <c r="L7" s="62">
        <v>3572</v>
      </c>
      <c r="M7" s="9"/>
      <c r="N7" s="32"/>
      <c r="O7" s="10"/>
      <c r="Q7" s="72"/>
      <c r="R7" s="72"/>
      <c r="S7" s="73"/>
      <c r="T7" s="73"/>
    </row>
    <row r="8" spans="1:20" ht="18" customHeight="1" thickBot="1" thickTop="1">
      <c r="A8" s="9"/>
      <c r="B8" s="32"/>
      <c r="C8" s="10"/>
      <c r="D8" s="42"/>
      <c r="E8" s="43"/>
      <c r="F8" s="43"/>
      <c r="G8" s="64" t="s">
        <v>26</v>
      </c>
      <c r="H8" s="61">
        <v>699</v>
      </c>
      <c r="I8" s="62">
        <v>2005</v>
      </c>
      <c r="J8" s="64" t="s">
        <v>21</v>
      </c>
      <c r="K8" s="61">
        <v>1233</v>
      </c>
      <c r="L8" s="62">
        <v>3207</v>
      </c>
      <c r="M8" s="9"/>
      <c r="N8" s="32"/>
      <c r="O8" s="10"/>
      <c r="Q8" s="72"/>
      <c r="R8" s="72"/>
      <c r="S8" s="73"/>
      <c r="T8" s="73"/>
    </row>
    <row r="9" spans="1:20" ht="18" customHeight="1" thickBot="1" thickTop="1">
      <c r="A9" s="9"/>
      <c r="B9" s="32"/>
      <c r="C9" s="10"/>
      <c r="D9" s="42"/>
      <c r="E9" s="43"/>
      <c r="F9" s="43"/>
      <c r="G9" s="64" t="s">
        <v>32</v>
      </c>
      <c r="H9" s="61">
        <v>704</v>
      </c>
      <c r="I9" s="62">
        <v>2448</v>
      </c>
      <c r="J9" s="64" t="s">
        <v>23</v>
      </c>
      <c r="K9" s="61">
        <v>1264</v>
      </c>
      <c r="L9" s="62">
        <v>3471</v>
      </c>
      <c r="M9" s="9"/>
      <c r="N9" s="32"/>
      <c r="O9" s="10"/>
      <c r="Q9" s="72"/>
      <c r="R9" s="72"/>
      <c r="S9" s="73"/>
      <c r="T9" s="73"/>
    </row>
    <row r="10" spans="1:20" ht="18" customHeight="1" thickBot="1" thickTop="1">
      <c r="A10" s="9"/>
      <c r="B10" s="32"/>
      <c r="C10" s="10"/>
      <c r="D10" s="42"/>
      <c r="E10" s="43"/>
      <c r="F10" s="43"/>
      <c r="G10" s="64" t="s">
        <v>50</v>
      </c>
      <c r="H10" s="61">
        <v>716</v>
      </c>
      <c r="I10" s="62">
        <v>2076</v>
      </c>
      <c r="J10" s="64" t="s">
        <v>41</v>
      </c>
      <c r="K10" s="61">
        <v>1333</v>
      </c>
      <c r="L10" s="62">
        <v>3821</v>
      </c>
      <c r="M10" s="9"/>
      <c r="N10" s="32"/>
      <c r="O10" s="10"/>
      <c r="Q10" s="72"/>
      <c r="R10" s="72"/>
      <c r="S10" s="73"/>
      <c r="T10" s="73"/>
    </row>
    <row r="11" spans="1:20" ht="18" customHeight="1" thickBot="1" thickTop="1">
      <c r="A11" s="9"/>
      <c r="B11" s="32"/>
      <c r="C11" s="10"/>
      <c r="D11" s="42"/>
      <c r="E11" s="43"/>
      <c r="F11" s="43"/>
      <c r="G11" s="64" t="s">
        <v>28</v>
      </c>
      <c r="H11" s="61">
        <v>777</v>
      </c>
      <c r="I11" s="62">
        <v>2412</v>
      </c>
      <c r="J11" s="64" t="s">
        <v>40</v>
      </c>
      <c r="K11" s="61">
        <v>1353</v>
      </c>
      <c r="L11" s="62">
        <v>3968</v>
      </c>
      <c r="M11" s="9"/>
      <c r="N11" s="32"/>
      <c r="O11" s="10"/>
      <c r="Q11" s="72"/>
      <c r="R11" s="72"/>
      <c r="S11" s="73"/>
      <c r="T11" s="73"/>
    </row>
    <row r="12" spans="1:20" ht="18" customHeight="1" thickBot="1" thickTop="1">
      <c r="A12" s="9"/>
      <c r="B12" s="32"/>
      <c r="C12" s="10"/>
      <c r="D12" s="45"/>
      <c r="E12" s="46"/>
      <c r="F12" s="63"/>
      <c r="G12" s="64" t="s">
        <v>33</v>
      </c>
      <c r="H12" s="61">
        <v>779</v>
      </c>
      <c r="I12" s="62">
        <v>2661</v>
      </c>
      <c r="J12" s="64" t="s">
        <v>43</v>
      </c>
      <c r="K12" s="61">
        <v>1371</v>
      </c>
      <c r="L12" s="62">
        <v>3119</v>
      </c>
      <c r="M12" s="9"/>
      <c r="N12" s="32"/>
      <c r="O12" s="10"/>
      <c r="Q12" s="72"/>
      <c r="R12" s="72"/>
      <c r="S12" s="73"/>
      <c r="T12" s="73"/>
    </row>
    <row r="13" spans="1:20" ht="18" customHeight="1" thickBot="1" thickTop="1">
      <c r="A13" s="9"/>
      <c r="B13" s="32"/>
      <c r="C13" s="10"/>
      <c r="D13" s="42"/>
      <c r="E13" s="47"/>
      <c r="F13" s="43"/>
      <c r="G13" s="64" t="s">
        <v>15</v>
      </c>
      <c r="H13" s="61">
        <v>803</v>
      </c>
      <c r="I13" s="62">
        <v>1897</v>
      </c>
      <c r="J13" s="64" t="s">
        <v>47</v>
      </c>
      <c r="K13" s="61">
        <v>1383</v>
      </c>
      <c r="L13" s="62">
        <v>4201</v>
      </c>
      <c r="M13" s="9"/>
      <c r="N13" s="32"/>
      <c r="O13" s="10"/>
      <c r="Q13" s="72"/>
      <c r="R13" s="72"/>
      <c r="S13" s="73"/>
      <c r="T13" s="73"/>
    </row>
    <row r="14" spans="1:20" ht="18" customHeight="1" thickBot="1" thickTop="1">
      <c r="A14" s="9"/>
      <c r="B14" s="32"/>
      <c r="C14" s="10"/>
      <c r="D14" s="42"/>
      <c r="E14" s="47"/>
      <c r="F14" s="44"/>
      <c r="G14" s="64" t="s">
        <v>29</v>
      </c>
      <c r="H14" s="61">
        <v>840</v>
      </c>
      <c r="I14" s="62">
        <v>2610</v>
      </c>
      <c r="J14" s="64" t="s">
        <v>22</v>
      </c>
      <c r="K14" s="61">
        <v>1412</v>
      </c>
      <c r="L14" s="62">
        <v>3722</v>
      </c>
      <c r="M14" s="9"/>
      <c r="N14" s="32"/>
      <c r="O14" s="10"/>
      <c r="Q14" s="72"/>
      <c r="R14" s="72"/>
      <c r="S14" s="73"/>
      <c r="T14" s="73"/>
    </row>
    <row r="15" spans="1:20" ht="18" customHeight="1" thickBot="1" thickTop="1">
      <c r="A15" s="9"/>
      <c r="B15" s="32"/>
      <c r="C15" s="10"/>
      <c r="D15" s="42"/>
      <c r="E15" s="47"/>
      <c r="F15" s="44"/>
      <c r="G15" s="64" t="s">
        <v>24</v>
      </c>
      <c r="H15" s="61">
        <v>841</v>
      </c>
      <c r="I15" s="62">
        <v>2388</v>
      </c>
      <c r="J15" s="64" t="s">
        <v>27</v>
      </c>
      <c r="K15" s="61">
        <v>1425</v>
      </c>
      <c r="L15" s="62">
        <v>4306</v>
      </c>
      <c r="M15" s="9"/>
      <c r="N15" s="32"/>
      <c r="O15" s="10"/>
      <c r="Q15" s="72"/>
      <c r="R15" s="72"/>
      <c r="S15" s="73"/>
      <c r="T15" s="73"/>
    </row>
    <row r="16" spans="1:20" ht="18" customHeight="1" thickBot="1" thickTop="1">
      <c r="A16" s="9"/>
      <c r="B16" s="32"/>
      <c r="C16" s="10"/>
      <c r="D16" s="42"/>
      <c r="E16" s="47"/>
      <c r="F16" s="48"/>
      <c r="G16" s="64" t="s">
        <v>34</v>
      </c>
      <c r="H16" s="61">
        <v>923</v>
      </c>
      <c r="I16" s="62">
        <v>3141</v>
      </c>
      <c r="J16" s="64" t="s">
        <v>37</v>
      </c>
      <c r="K16" s="61">
        <v>1480</v>
      </c>
      <c r="L16" s="62">
        <v>3901</v>
      </c>
      <c r="M16" s="9"/>
      <c r="N16" s="32"/>
      <c r="O16" s="10"/>
      <c r="Q16" s="72"/>
      <c r="R16" s="72"/>
      <c r="S16" s="73"/>
      <c r="T16" s="73"/>
    </row>
    <row r="17" spans="1:20" ht="18" customHeight="1" thickBot="1" thickTop="1">
      <c r="A17" s="9"/>
      <c r="B17" s="32"/>
      <c r="C17" s="10"/>
      <c r="D17" s="42"/>
      <c r="E17" s="47"/>
      <c r="F17" s="44"/>
      <c r="G17" s="64" t="s">
        <v>19</v>
      </c>
      <c r="H17" s="61">
        <v>982</v>
      </c>
      <c r="I17" s="62">
        <v>2617</v>
      </c>
      <c r="J17" s="64" t="s">
        <v>25</v>
      </c>
      <c r="K17" s="61">
        <v>1810</v>
      </c>
      <c r="L17" s="62">
        <v>4894</v>
      </c>
      <c r="M17" s="9"/>
      <c r="N17" s="32"/>
      <c r="O17" s="10"/>
      <c r="Q17" s="72"/>
      <c r="R17" s="72"/>
      <c r="S17" s="73"/>
      <c r="T17" s="73"/>
    </row>
    <row r="18" spans="1:23" ht="18" customHeight="1" thickBot="1" thickTop="1">
      <c r="A18" s="9"/>
      <c r="B18" s="32"/>
      <c r="C18" s="10"/>
      <c r="D18" s="42"/>
      <c r="E18" s="47"/>
      <c r="F18" s="44"/>
      <c r="G18" s="64" t="s">
        <v>39</v>
      </c>
      <c r="H18" s="61">
        <v>995</v>
      </c>
      <c r="I18" s="62">
        <v>2698</v>
      </c>
      <c r="J18" s="64" t="s">
        <v>46</v>
      </c>
      <c r="K18" s="61">
        <v>1888</v>
      </c>
      <c r="L18" s="62">
        <v>5889</v>
      </c>
      <c r="M18" s="9"/>
      <c r="N18" s="32"/>
      <c r="O18" s="10"/>
      <c r="Q18" s="72"/>
      <c r="R18" s="72"/>
      <c r="S18" s="73"/>
      <c r="T18" s="73"/>
      <c r="U18" s="75"/>
      <c r="V18" s="75"/>
      <c r="W18" s="75"/>
    </row>
    <row r="19" spans="1:23" ht="18" customHeight="1" thickBot="1" thickTop="1">
      <c r="A19" s="9"/>
      <c r="B19" s="32"/>
      <c r="C19" s="10"/>
      <c r="D19" s="49"/>
      <c r="E19" s="50"/>
      <c r="F19" s="51"/>
      <c r="G19" s="54"/>
      <c r="H19" s="47"/>
      <c r="I19" s="55"/>
      <c r="J19" s="64" t="s">
        <v>48</v>
      </c>
      <c r="K19" s="61">
        <v>1909</v>
      </c>
      <c r="L19" s="62">
        <v>5592</v>
      </c>
      <c r="M19" s="9"/>
      <c r="N19" s="32"/>
      <c r="O19" s="10"/>
      <c r="Q19" s="72"/>
      <c r="R19" s="72"/>
      <c r="S19" s="73"/>
      <c r="T19" s="73"/>
      <c r="U19" s="72"/>
      <c r="V19" s="72"/>
      <c r="W19" s="73"/>
    </row>
    <row r="20" spans="1:23" ht="18" customHeight="1" thickBot="1" thickTop="1">
      <c r="A20" s="9"/>
      <c r="B20" s="32"/>
      <c r="C20" s="10"/>
      <c r="D20" s="40"/>
      <c r="E20" s="52"/>
      <c r="F20" s="53"/>
      <c r="G20" s="40"/>
      <c r="H20" s="52"/>
      <c r="I20" s="53"/>
      <c r="J20" s="64" t="s">
        <v>38</v>
      </c>
      <c r="K20" s="61">
        <v>1912</v>
      </c>
      <c r="L20" s="62">
        <v>3759</v>
      </c>
      <c r="M20" s="9"/>
      <c r="N20" s="32"/>
      <c r="O20" s="10"/>
      <c r="Q20" s="72"/>
      <c r="R20" s="72"/>
      <c r="S20" s="73"/>
      <c r="T20" s="73"/>
      <c r="U20" s="75"/>
      <c r="V20" s="75"/>
      <c r="W20" s="75"/>
    </row>
    <row r="21" spans="1:20" ht="18" customHeight="1" thickBot="1" thickTop="1">
      <c r="A21" s="9"/>
      <c r="B21" s="32"/>
      <c r="C21" s="10"/>
      <c r="D21" s="54"/>
      <c r="E21" s="47"/>
      <c r="F21" s="55"/>
      <c r="G21" s="54"/>
      <c r="H21" s="47"/>
      <c r="I21" s="55" t="s">
        <v>8</v>
      </c>
      <c r="J21" s="64" t="s">
        <v>36</v>
      </c>
      <c r="K21" s="61">
        <v>1921</v>
      </c>
      <c r="L21" s="62">
        <v>5095</v>
      </c>
      <c r="M21" s="9"/>
      <c r="N21" s="32"/>
      <c r="O21" s="10"/>
      <c r="Q21" s="72"/>
      <c r="R21" s="72"/>
      <c r="S21" s="73"/>
      <c r="T21" s="73"/>
    </row>
    <row r="22" spans="1:20" ht="18" customHeight="1">
      <c r="A22" s="9"/>
      <c r="B22" s="32"/>
      <c r="C22" s="10"/>
      <c r="D22" s="54"/>
      <c r="E22" s="47"/>
      <c r="F22" s="44"/>
      <c r="G22" s="54"/>
      <c r="H22" s="47"/>
      <c r="I22" s="44"/>
      <c r="J22" s="54"/>
      <c r="K22" s="47"/>
      <c r="L22" s="55"/>
      <c r="M22" s="54"/>
      <c r="N22" s="47"/>
      <c r="O22" s="55"/>
      <c r="Q22" s="72"/>
      <c r="R22" s="72"/>
      <c r="S22" s="73"/>
      <c r="T22" s="73"/>
    </row>
    <row r="23" spans="1:20" ht="18" customHeight="1" thickBot="1">
      <c r="A23" s="11"/>
      <c r="B23" s="33"/>
      <c r="C23" s="12"/>
      <c r="D23" s="58"/>
      <c r="E23" s="59"/>
      <c r="F23" s="60"/>
      <c r="G23" s="58"/>
      <c r="H23" s="59"/>
      <c r="I23" s="60"/>
      <c r="J23" s="40"/>
      <c r="K23" s="65"/>
      <c r="L23" s="66"/>
      <c r="M23" s="35"/>
      <c r="N23" s="36"/>
      <c r="O23" s="37"/>
      <c r="Q23" s="72"/>
      <c r="R23" s="72"/>
      <c r="S23" s="73"/>
      <c r="T23" s="73"/>
    </row>
    <row r="24" spans="1:20" ht="17.25" thickBot="1" thickTop="1">
      <c r="A24" s="13" t="s">
        <v>9</v>
      </c>
      <c r="B24" s="14">
        <f>SUM(B4:B23)</f>
        <v>240</v>
      </c>
      <c r="C24" s="14">
        <f>SUM(C4:C23)</f>
        <v>410</v>
      </c>
      <c r="D24" s="24" t="s">
        <v>9</v>
      </c>
      <c r="E24" s="14">
        <f>SUM(E4:E23)</f>
        <v>763</v>
      </c>
      <c r="F24" s="14">
        <f>SUM(F4:F23)</f>
        <v>1694</v>
      </c>
      <c r="G24" s="24" t="s">
        <v>9</v>
      </c>
      <c r="H24" s="14">
        <f>SUM(H4:H23)</f>
        <v>11564</v>
      </c>
      <c r="I24" s="14">
        <f>SUM(I4:I23)</f>
        <v>34580</v>
      </c>
      <c r="J24" s="24" t="s">
        <v>9</v>
      </c>
      <c r="K24" s="67">
        <f>SUM(K4:K23)</f>
        <v>26039</v>
      </c>
      <c r="L24" s="68">
        <f>SUM(L4:L23)</f>
        <v>70546</v>
      </c>
      <c r="M24" s="24" t="s">
        <v>9</v>
      </c>
      <c r="N24" s="14">
        <f>SUM(N4:N23)</f>
        <v>6775</v>
      </c>
      <c r="O24" s="14">
        <f>SUM(O4:O23)</f>
        <v>18600</v>
      </c>
      <c r="Q24" s="72"/>
      <c r="R24" s="72"/>
      <c r="S24" s="73"/>
      <c r="T24" s="73"/>
    </row>
    <row r="25" spans="1:20" ht="18" customHeight="1" thickBot="1" thickTop="1">
      <c r="A25" s="15"/>
      <c r="B25" s="16"/>
      <c r="C25" s="16"/>
      <c r="D25" s="16"/>
      <c r="E25" s="16"/>
      <c r="F25" s="16"/>
      <c r="G25" s="16"/>
      <c r="H25" s="16"/>
      <c r="I25" s="16"/>
      <c r="J25" s="16"/>
      <c r="K25" s="17"/>
      <c r="L25" s="16"/>
      <c r="M25" s="18"/>
      <c r="N25" s="19"/>
      <c r="Q25" s="72"/>
      <c r="R25" s="72"/>
      <c r="S25" s="73"/>
      <c r="T25" s="73"/>
    </row>
    <row r="26" spans="1:20" ht="19.5" customHeight="1">
      <c r="A26" s="27"/>
      <c r="B26" s="28"/>
      <c r="C26" s="28"/>
      <c r="D26" s="28"/>
      <c r="E26" s="28"/>
      <c r="F26" s="28"/>
      <c r="G26" s="28"/>
      <c r="H26" s="20"/>
      <c r="I26" s="56" t="s">
        <v>10</v>
      </c>
      <c r="J26" s="26" t="s">
        <v>3</v>
      </c>
      <c r="K26" s="21" t="s">
        <v>4</v>
      </c>
      <c r="L26" s="22" t="s">
        <v>11</v>
      </c>
      <c r="M26" s="96">
        <f>B24+E24+H24+K24+N24</f>
        <v>45381</v>
      </c>
      <c r="N26" s="97"/>
      <c r="O26" s="23"/>
      <c r="Q26" s="72"/>
      <c r="R26" s="72"/>
      <c r="S26" s="73"/>
      <c r="T26" s="73"/>
    </row>
    <row r="27" spans="1:20" ht="19.5" customHeight="1">
      <c r="A27" s="28"/>
      <c r="B27" s="28"/>
      <c r="C27" s="28"/>
      <c r="D27" s="28"/>
      <c r="E27" s="28"/>
      <c r="F27" s="28"/>
      <c r="G27" s="28"/>
      <c r="H27" s="20"/>
      <c r="I27" s="57" t="s">
        <v>12</v>
      </c>
      <c r="J27" s="25" t="s">
        <v>7</v>
      </c>
      <c r="K27" s="31">
        <f>N6</f>
        <v>2498</v>
      </c>
      <c r="L27" s="74" t="s">
        <v>13</v>
      </c>
      <c r="M27" s="98">
        <f>C24+F24+I24+L24+O24</f>
        <v>125830</v>
      </c>
      <c r="N27" s="99"/>
      <c r="O27" s="23"/>
      <c r="Q27" s="72"/>
      <c r="R27" s="72"/>
      <c r="S27" s="73"/>
      <c r="T27" s="73"/>
    </row>
    <row r="28" spans="1:20" ht="19.5" customHeight="1" thickBot="1">
      <c r="A28" s="100" t="s">
        <v>8</v>
      </c>
      <c r="B28" s="101"/>
      <c r="C28" s="101"/>
      <c r="D28" s="101"/>
      <c r="E28" s="101"/>
      <c r="F28" s="101"/>
      <c r="G28" s="101"/>
      <c r="H28" s="20"/>
      <c r="I28" s="69" t="s">
        <v>14</v>
      </c>
      <c r="J28" s="70" t="s">
        <v>6</v>
      </c>
      <c r="K28" s="34">
        <f>B4</f>
        <v>240</v>
      </c>
      <c r="L28" s="102"/>
      <c r="M28" s="102"/>
      <c r="N28" s="103"/>
      <c r="O28" s="23"/>
      <c r="Q28" s="72"/>
      <c r="R28" s="72"/>
      <c r="S28" s="73"/>
      <c r="T28" s="73"/>
    </row>
    <row r="29" spans="17:20" ht="15.75">
      <c r="Q29" s="72"/>
      <c r="R29" s="72"/>
      <c r="S29" s="73"/>
      <c r="T29" s="73"/>
    </row>
    <row r="30" spans="17:20" ht="15.75">
      <c r="Q30" s="72"/>
      <c r="R30" s="72"/>
      <c r="S30" s="73"/>
      <c r="T30" s="73"/>
    </row>
    <row r="31" spans="17:20" ht="15.75">
      <c r="Q31" s="72"/>
      <c r="R31" s="72"/>
      <c r="S31" s="73"/>
      <c r="T31" s="73"/>
    </row>
    <row r="32" spans="17:20" ht="15.75">
      <c r="Q32" s="72"/>
      <c r="R32" s="72"/>
      <c r="S32" s="73"/>
      <c r="T32" s="73"/>
    </row>
    <row r="33" spans="17:20" ht="15.75">
      <c r="Q33" s="72"/>
      <c r="R33" s="72"/>
      <c r="S33" s="73"/>
      <c r="T33" s="73"/>
    </row>
    <row r="34" spans="17:20" ht="15.75">
      <c r="Q34" s="72"/>
      <c r="R34" s="72"/>
      <c r="S34" s="73"/>
      <c r="T34" s="73"/>
    </row>
    <row r="35" spans="17:20" ht="15.75">
      <c r="Q35" s="72"/>
      <c r="R35" s="72"/>
      <c r="S35" s="73"/>
      <c r="T35" s="73"/>
    </row>
    <row r="36" spans="17:20" ht="15.75">
      <c r="Q36" s="72"/>
      <c r="R36" s="72"/>
      <c r="S36" s="73"/>
      <c r="T36" s="73"/>
    </row>
    <row r="37" ht="15.75">
      <c r="T37" s="73"/>
    </row>
    <row r="38" ht="15.75">
      <c r="T38" s="73"/>
    </row>
    <row r="39" ht="15.75">
      <c r="T39" s="73"/>
    </row>
  </sheetData>
  <mergeCells count="10">
    <mergeCell ref="A1:O1"/>
    <mergeCell ref="A2:C2"/>
    <mergeCell ref="D2:F2"/>
    <mergeCell ref="G2:I2"/>
    <mergeCell ref="J2:L2"/>
    <mergeCell ref="M2:O2"/>
    <mergeCell ref="M26:N26"/>
    <mergeCell ref="M27:N27"/>
    <mergeCell ref="A28:G28"/>
    <mergeCell ref="L28:N28"/>
  </mergeCells>
  <printOptions/>
  <pageMargins left="0.35433070866141736" right="0.35433070866141736" top="0.5905511811023623" bottom="0.5905511811023623" header="0.5118110236220472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80"/>
  <dimension ref="A1:L28"/>
  <sheetViews>
    <sheetView zoomScale="75" zoomScaleNormal="75" workbookViewId="0" topLeftCell="A1">
      <selection activeCell="Q16" sqref="Q16"/>
    </sheetView>
  </sheetViews>
  <sheetFormatPr defaultColWidth="9.00390625" defaultRowHeight="16.5"/>
  <cols>
    <col min="1" max="12" width="10.625" style="0" customWidth="1"/>
    <col min="14" max="15" width="8.75390625" style="72" customWidth="1"/>
    <col min="16" max="17" width="8.875" style="71" customWidth="1"/>
  </cols>
  <sheetData>
    <row r="1" spans="1:12" ht="27" customHeight="1" thickBot="1">
      <c r="A1" s="104" t="s">
        <v>305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</row>
    <row r="2" spans="1:12" ht="21" customHeight="1" thickBot="1" thickTop="1">
      <c r="A2" s="106" t="s">
        <v>289</v>
      </c>
      <c r="B2" s="107"/>
      <c r="C2" s="108"/>
      <c r="D2" s="106" t="s">
        <v>290</v>
      </c>
      <c r="E2" s="107"/>
      <c r="F2" s="108"/>
      <c r="G2" s="107" t="s">
        <v>291</v>
      </c>
      <c r="H2" s="107"/>
      <c r="I2" s="108"/>
      <c r="J2" s="106" t="s">
        <v>292</v>
      </c>
      <c r="K2" s="107"/>
      <c r="L2" s="108"/>
    </row>
    <row r="3" spans="1:12" ht="21" customHeight="1" thickBot="1" thickTop="1">
      <c r="A3" s="3" t="s">
        <v>293</v>
      </c>
      <c r="B3" s="4" t="s">
        <v>294</v>
      </c>
      <c r="C3" s="5" t="s">
        <v>295</v>
      </c>
      <c r="D3" s="30" t="s">
        <v>293</v>
      </c>
      <c r="E3" s="4" t="s">
        <v>294</v>
      </c>
      <c r="F3" s="5" t="s">
        <v>295</v>
      </c>
      <c r="G3" s="3" t="s">
        <v>293</v>
      </c>
      <c r="H3" s="29" t="s">
        <v>294</v>
      </c>
      <c r="I3" s="7" t="s">
        <v>295</v>
      </c>
      <c r="J3" s="6" t="s">
        <v>293</v>
      </c>
      <c r="K3" s="8" t="s">
        <v>294</v>
      </c>
      <c r="L3" s="7" t="s">
        <v>295</v>
      </c>
    </row>
    <row r="4" spans="1:12" ht="18" customHeight="1" thickBot="1" thickTop="1">
      <c r="A4" s="64" t="s">
        <v>74</v>
      </c>
      <c r="B4" s="61">
        <v>313</v>
      </c>
      <c r="C4" s="62">
        <v>535</v>
      </c>
      <c r="D4" s="64" t="s">
        <v>88</v>
      </c>
      <c r="E4" s="61">
        <v>502</v>
      </c>
      <c r="F4" s="62">
        <v>1440</v>
      </c>
      <c r="G4" s="64" t="s">
        <v>78</v>
      </c>
      <c r="H4" s="61">
        <v>1077</v>
      </c>
      <c r="I4" s="62">
        <v>2559</v>
      </c>
      <c r="J4" s="64" t="s">
        <v>107</v>
      </c>
      <c r="K4" s="61">
        <v>2073</v>
      </c>
      <c r="L4" s="62">
        <v>5946</v>
      </c>
    </row>
    <row r="5" spans="1:12" ht="18" customHeight="1" thickBot="1" thickTop="1">
      <c r="A5" s="64" t="s">
        <v>76</v>
      </c>
      <c r="B5" s="61">
        <v>378</v>
      </c>
      <c r="C5" s="62">
        <v>894</v>
      </c>
      <c r="D5" s="64" t="s">
        <v>109</v>
      </c>
      <c r="E5" s="61">
        <v>642</v>
      </c>
      <c r="F5" s="62">
        <v>2130</v>
      </c>
      <c r="G5" s="64" t="s">
        <v>111</v>
      </c>
      <c r="H5" s="61">
        <v>1077</v>
      </c>
      <c r="I5" s="62">
        <v>2839</v>
      </c>
      <c r="J5" s="64" t="s">
        <v>100</v>
      </c>
      <c r="K5" s="61">
        <v>2213</v>
      </c>
      <c r="L5" s="62">
        <v>5870</v>
      </c>
    </row>
    <row r="6" spans="1:12" ht="18" customHeight="1" thickBot="1" thickTop="1">
      <c r="A6" s="64" t="s">
        <v>75</v>
      </c>
      <c r="B6" s="61">
        <v>418</v>
      </c>
      <c r="C6" s="62">
        <v>826</v>
      </c>
      <c r="D6" s="64" t="s">
        <v>110</v>
      </c>
      <c r="E6" s="61">
        <v>669</v>
      </c>
      <c r="F6" s="62">
        <v>2107</v>
      </c>
      <c r="G6" s="64" t="s">
        <v>93</v>
      </c>
      <c r="H6" s="61">
        <v>1088</v>
      </c>
      <c r="I6" s="62">
        <v>2599</v>
      </c>
      <c r="J6" s="64" t="s">
        <v>102</v>
      </c>
      <c r="K6" s="61">
        <v>2484</v>
      </c>
      <c r="L6" s="62">
        <v>6686</v>
      </c>
    </row>
    <row r="7" spans="1:12" ht="18" customHeight="1" thickBot="1" thickTop="1">
      <c r="A7" s="54"/>
      <c r="B7" s="43"/>
      <c r="C7" s="43"/>
      <c r="D7" s="64" t="s">
        <v>103</v>
      </c>
      <c r="E7" s="61">
        <v>679</v>
      </c>
      <c r="F7" s="62">
        <v>1885</v>
      </c>
      <c r="G7" s="64" t="s">
        <v>89</v>
      </c>
      <c r="H7" s="61">
        <v>1161</v>
      </c>
      <c r="I7" s="62">
        <v>3716</v>
      </c>
      <c r="J7" s="9"/>
      <c r="K7" s="32"/>
      <c r="L7" s="10"/>
    </row>
    <row r="8" spans="1:12" ht="18" customHeight="1" thickBot="1" thickTop="1">
      <c r="A8" s="54"/>
      <c r="B8" s="43"/>
      <c r="C8" s="43"/>
      <c r="D8" s="64" t="s">
        <v>84</v>
      </c>
      <c r="E8" s="61">
        <v>699</v>
      </c>
      <c r="F8" s="62">
        <v>1985</v>
      </c>
      <c r="G8" s="64" t="s">
        <v>79</v>
      </c>
      <c r="H8" s="61">
        <v>1235</v>
      </c>
      <c r="I8" s="62">
        <v>3170</v>
      </c>
      <c r="J8" s="9"/>
      <c r="K8" s="32"/>
      <c r="L8" s="10"/>
    </row>
    <row r="9" spans="1:12" ht="18" customHeight="1" thickBot="1" thickTop="1">
      <c r="A9" s="54"/>
      <c r="B9" s="43"/>
      <c r="C9" s="43"/>
      <c r="D9" s="64" t="s">
        <v>90</v>
      </c>
      <c r="E9" s="61">
        <v>710</v>
      </c>
      <c r="F9" s="62">
        <v>2453</v>
      </c>
      <c r="G9" s="64" t="s">
        <v>81</v>
      </c>
      <c r="H9" s="61">
        <v>1267</v>
      </c>
      <c r="I9" s="62">
        <v>3419</v>
      </c>
      <c r="J9" s="9"/>
      <c r="K9" s="32"/>
      <c r="L9" s="10"/>
    </row>
    <row r="10" spans="1:12" ht="18" customHeight="1" thickBot="1" thickTop="1">
      <c r="A10" s="54"/>
      <c r="B10" s="43"/>
      <c r="C10" s="43"/>
      <c r="D10" s="64" t="s">
        <v>108</v>
      </c>
      <c r="E10" s="61">
        <v>718</v>
      </c>
      <c r="F10" s="62">
        <v>2074</v>
      </c>
      <c r="G10" s="64" t="s">
        <v>99</v>
      </c>
      <c r="H10" s="61">
        <v>1337</v>
      </c>
      <c r="I10" s="62">
        <v>3758</v>
      </c>
      <c r="J10" s="9"/>
      <c r="K10" s="32"/>
      <c r="L10" s="10"/>
    </row>
    <row r="11" spans="1:12" ht="18" customHeight="1" thickBot="1" thickTop="1">
      <c r="A11" s="54"/>
      <c r="B11" s="43"/>
      <c r="C11" s="43"/>
      <c r="D11" s="64" t="s">
        <v>91</v>
      </c>
      <c r="E11" s="61">
        <v>773</v>
      </c>
      <c r="F11" s="62">
        <v>2605</v>
      </c>
      <c r="G11" s="64" t="s">
        <v>98</v>
      </c>
      <c r="H11" s="61">
        <v>1357</v>
      </c>
      <c r="I11" s="62">
        <v>3955</v>
      </c>
      <c r="J11" s="9"/>
      <c r="K11" s="32"/>
      <c r="L11" s="10"/>
    </row>
    <row r="12" spans="1:12" ht="18" customHeight="1" thickBot="1" thickTop="1">
      <c r="A12" s="45"/>
      <c r="B12" s="46"/>
      <c r="C12" s="63"/>
      <c r="D12" s="64" t="s">
        <v>86</v>
      </c>
      <c r="E12" s="61">
        <v>795</v>
      </c>
      <c r="F12" s="62">
        <v>2449</v>
      </c>
      <c r="G12" s="64" t="s">
        <v>105</v>
      </c>
      <c r="H12" s="61">
        <v>1386</v>
      </c>
      <c r="I12" s="62">
        <v>4167</v>
      </c>
      <c r="J12" s="9"/>
      <c r="K12" s="32"/>
      <c r="L12" s="10"/>
    </row>
    <row r="13" spans="1:12" ht="18" customHeight="1" thickBot="1" thickTop="1">
      <c r="A13" s="54"/>
      <c r="B13" s="47"/>
      <c r="C13" s="43"/>
      <c r="D13" s="64" t="s">
        <v>73</v>
      </c>
      <c r="E13" s="61">
        <v>797</v>
      </c>
      <c r="F13" s="62">
        <v>1850</v>
      </c>
      <c r="G13" s="64" t="s">
        <v>101</v>
      </c>
      <c r="H13" s="61">
        <v>1391</v>
      </c>
      <c r="I13" s="62">
        <v>3143</v>
      </c>
      <c r="J13" s="9"/>
      <c r="K13" s="32"/>
      <c r="L13" s="10"/>
    </row>
    <row r="14" spans="1:12" ht="18" customHeight="1" thickBot="1" thickTop="1">
      <c r="A14" s="54"/>
      <c r="B14" s="47"/>
      <c r="C14" s="44"/>
      <c r="D14" s="64" t="s">
        <v>87</v>
      </c>
      <c r="E14" s="61">
        <v>841</v>
      </c>
      <c r="F14" s="62">
        <v>2557</v>
      </c>
      <c r="G14" s="64" t="s">
        <v>85</v>
      </c>
      <c r="H14" s="61">
        <v>1421</v>
      </c>
      <c r="I14" s="62">
        <v>4251</v>
      </c>
      <c r="J14" s="9"/>
      <c r="K14" s="32"/>
      <c r="L14" s="10"/>
    </row>
    <row r="15" spans="1:12" ht="18" customHeight="1" thickBot="1" thickTop="1">
      <c r="A15" s="54"/>
      <c r="B15" s="47"/>
      <c r="C15" s="44"/>
      <c r="D15" s="64" t="s">
        <v>82</v>
      </c>
      <c r="E15" s="61">
        <v>842</v>
      </c>
      <c r="F15" s="62">
        <v>2358</v>
      </c>
      <c r="G15" s="64" t="s">
        <v>80</v>
      </c>
      <c r="H15" s="61">
        <v>1434</v>
      </c>
      <c r="I15" s="62">
        <v>3712</v>
      </c>
      <c r="J15" s="9"/>
      <c r="K15" s="32"/>
      <c r="L15" s="10"/>
    </row>
    <row r="16" spans="1:12" ht="18" customHeight="1" thickBot="1" thickTop="1">
      <c r="A16" s="54"/>
      <c r="B16" s="47"/>
      <c r="C16" s="48"/>
      <c r="D16" s="64" t="s">
        <v>92</v>
      </c>
      <c r="E16" s="61">
        <v>929</v>
      </c>
      <c r="F16" s="62">
        <v>3114</v>
      </c>
      <c r="G16" s="64" t="s">
        <v>95</v>
      </c>
      <c r="H16" s="61">
        <v>1480</v>
      </c>
      <c r="I16" s="62">
        <v>3873</v>
      </c>
      <c r="J16" s="9"/>
      <c r="K16" s="32"/>
      <c r="L16" s="10"/>
    </row>
    <row r="17" spans="1:12" ht="18" customHeight="1" thickBot="1" thickTop="1">
      <c r="A17" s="54"/>
      <c r="B17" s="47"/>
      <c r="C17" s="44"/>
      <c r="D17" s="64" t="s">
        <v>77</v>
      </c>
      <c r="E17" s="61">
        <v>983</v>
      </c>
      <c r="F17" s="62">
        <v>2609</v>
      </c>
      <c r="G17" s="64" t="s">
        <v>83</v>
      </c>
      <c r="H17" s="61">
        <v>1817</v>
      </c>
      <c r="I17" s="62">
        <v>4881</v>
      </c>
      <c r="J17" s="9"/>
      <c r="K17" s="32"/>
      <c r="L17" s="10"/>
    </row>
    <row r="18" spans="1:12" ht="18" customHeight="1" thickBot="1" thickTop="1">
      <c r="A18" s="54"/>
      <c r="B18" s="47"/>
      <c r="C18" s="43"/>
      <c r="D18" s="64" t="s">
        <v>97</v>
      </c>
      <c r="E18" s="61">
        <v>999</v>
      </c>
      <c r="F18" s="62">
        <v>2690</v>
      </c>
      <c r="G18" s="64" t="s">
        <v>104</v>
      </c>
      <c r="H18" s="61">
        <v>1906</v>
      </c>
      <c r="I18" s="62">
        <v>5904</v>
      </c>
      <c r="J18" s="9"/>
      <c r="K18" s="32"/>
      <c r="L18" s="10"/>
    </row>
    <row r="19" spans="1:12" ht="18" customHeight="1" thickBot="1" thickTop="1">
      <c r="A19" s="90"/>
      <c r="B19" s="50"/>
      <c r="C19" s="51"/>
      <c r="D19" s="85"/>
      <c r="E19" s="52"/>
      <c r="F19" s="53"/>
      <c r="G19" s="64" t="s">
        <v>96</v>
      </c>
      <c r="H19" s="61">
        <v>1910</v>
      </c>
      <c r="I19" s="62">
        <v>3751</v>
      </c>
      <c r="J19" s="9"/>
      <c r="K19" s="32"/>
      <c r="L19" s="10"/>
    </row>
    <row r="20" spans="1:12" ht="18" customHeight="1" thickBot="1" thickTop="1">
      <c r="A20" s="85"/>
      <c r="B20" s="52"/>
      <c r="C20" s="53"/>
      <c r="D20" s="40"/>
      <c r="E20" s="52"/>
      <c r="F20" s="53"/>
      <c r="G20" s="64" t="s">
        <v>106</v>
      </c>
      <c r="H20" s="61">
        <v>1923</v>
      </c>
      <c r="I20" s="62">
        <v>5628</v>
      </c>
      <c r="J20" s="9"/>
      <c r="K20" s="32"/>
      <c r="L20" s="10"/>
    </row>
    <row r="21" spans="1:12" ht="18" customHeight="1" thickBot="1" thickTop="1">
      <c r="A21" s="54"/>
      <c r="B21" s="47"/>
      <c r="C21" s="55"/>
      <c r="D21" s="54"/>
      <c r="E21" s="47"/>
      <c r="F21" s="55" t="s">
        <v>298</v>
      </c>
      <c r="G21" s="64" t="s">
        <v>94</v>
      </c>
      <c r="H21" s="61">
        <v>1951</v>
      </c>
      <c r="I21" s="62">
        <v>5100</v>
      </c>
      <c r="J21" s="9"/>
      <c r="K21" s="32"/>
      <c r="L21" s="10"/>
    </row>
    <row r="22" spans="1:12" ht="18" customHeight="1">
      <c r="A22" s="54"/>
      <c r="B22" s="47"/>
      <c r="C22" s="44"/>
      <c r="D22" s="54"/>
      <c r="E22" s="47"/>
      <c r="F22" s="44"/>
      <c r="G22" s="54"/>
      <c r="H22" s="43"/>
      <c r="I22" s="43"/>
      <c r="J22" s="54"/>
      <c r="K22" s="47"/>
      <c r="L22" s="55"/>
    </row>
    <row r="23" spans="1:12" ht="18" customHeight="1" thickBot="1">
      <c r="A23" s="58"/>
      <c r="B23" s="59"/>
      <c r="C23" s="60"/>
      <c r="D23" s="58"/>
      <c r="E23" s="59"/>
      <c r="F23" s="60"/>
      <c r="G23" s="40"/>
      <c r="H23" s="65"/>
      <c r="I23" s="66"/>
      <c r="J23" s="35"/>
      <c r="K23" s="36"/>
      <c r="L23" s="37"/>
    </row>
    <row r="24" spans="1:12" ht="17.25" thickBot="1" thickTop="1">
      <c r="A24" s="24" t="s">
        <v>299</v>
      </c>
      <c r="B24" s="14">
        <f>SUM(B4:B23)</f>
        <v>1109</v>
      </c>
      <c r="C24" s="14">
        <f>SUM(C4:C23)</f>
        <v>2255</v>
      </c>
      <c r="D24" s="24" t="s">
        <v>299</v>
      </c>
      <c r="E24" s="14">
        <f>SUM(E4:E23)</f>
        <v>11578</v>
      </c>
      <c r="F24" s="14">
        <f>SUM(F4:F23)</f>
        <v>34306</v>
      </c>
      <c r="G24" s="24" t="s">
        <v>299</v>
      </c>
      <c r="H24" s="67">
        <f>SUM(H4:H23)</f>
        <v>26218</v>
      </c>
      <c r="I24" s="68">
        <f>SUM(I4:I23)</f>
        <v>70425</v>
      </c>
      <c r="J24" s="24" t="s">
        <v>299</v>
      </c>
      <c r="K24" s="14">
        <f>SUM(K4:K23)</f>
        <v>6770</v>
      </c>
      <c r="L24" s="14">
        <f>SUM(L4:L23)</f>
        <v>18502</v>
      </c>
    </row>
    <row r="25" spans="1:11" ht="18" customHeight="1" thickBot="1" thickTop="1">
      <c r="A25" s="16"/>
      <c r="B25" s="16"/>
      <c r="C25" s="16"/>
      <c r="D25" s="16"/>
      <c r="E25" s="16"/>
      <c r="F25" s="16"/>
      <c r="G25" s="16"/>
      <c r="H25" s="17"/>
      <c r="I25" s="16"/>
      <c r="J25" s="18"/>
      <c r="K25" s="19"/>
    </row>
    <row r="26" spans="1:12" ht="19.5" customHeight="1">
      <c r="A26" s="28"/>
      <c r="B26" s="28"/>
      <c r="C26" s="28"/>
      <c r="D26" s="28"/>
      <c r="E26" s="20"/>
      <c r="F26" s="56" t="s">
        <v>300</v>
      </c>
      <c r="G26" s="26" t="s">
        <v>293</v>
      </c>
      <c r="H26" s="21" t="s">
        <v>294</v>
      </c>
      <c r="I26" s="22" t="s">
        <v>301</v>
      </c>
      <c r="J26" s="96">
        <f>+B24+E24+H24+K24</f>
        <v>45675</v>
      </c>
      <c r="K26" s="97"/>
      <c r="L26" s="23"/>
    </row>
    <row r="27" spans="1:12" ht="19.5" customHeight="1">
      <c r="A27" s="28"/>
      <c r="B27" s="28"/>
      <c r="C27" s="28"/>
      <c r="D27" s="28"/>
      <c r="E27" s="20"/>
      <c r="F27" s="57" t="s">
        <v>302</v>
      </c>
      <c r="G27" s="25" t="s">
        <v>297</v>
      </c>
      <c r="H27" s="31">
        <f>K6</f>
        <v>2484</v>
      </c>
      <c r="I27" s="74" t="s">
        <v>303</v>
      </c>
      <c r="J27" s="98">
        <f>+C24+F24+I24+L24</f>
        <v>125488</v>
      </c>
      <c r="K27" s="99"/>
      <c r="L27" s="23"/>
    </row>
    <row r="28" spans="1:12" ht="19.5" customHeight="1" thickBot="1">
      <c r="A28" s="101"/>
      <c r="B28" s="101"/>
      <c r="C28" s="101"/>
      <c r="D28" s="101"/>
      <c r="E28" s="20"/>
      <c r="F28" s="69" t="s">
        <v>304</v>
      </c>
      <c r="G28" s="70" t="s">
        <v>296</v>
      </c>
      <c r="H28" s="34">
        <f>B4</f>
        <v>313</v>
      </c>
      <c r="I28" s="102"/>
      <c r="J28" s="102"/>
      <c r="K28" s="103"/>
      <c r="L28" s="23"/>
    </row>
  </sheetData>
  <mergeCells count="9">
    <mergeCell ref="J26:K26"/>
    <mergeCell ref="J27:K27"/>
    <mergeCell ref="A28:D28"/>
    <mergeCell ref="I28:K28"/>
    <mergeCell ref="A1:L1"/>
    <mergeCell ref="A2:C2"/>
    <mergeCell ref="D2:F2"/>
    <mergeCell ref="G2:I2"/>
    <mergeCell ref="J2:L2"/>
  </mergeCells>
  <printOptions/>
  <pageMargins left="0.35433070866141736" right="0.35433070866141736" top="0.5905511811023623" bottom="0.5905511811023623" header="0.5118110236220472" footer="0.511811023622047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81"/>
  <dimension ref="A1:Q39"/>
  <sheetViews>
    <sheetView zoomScale="75" zoomScaleNormal="75" workbookViewId="0" topLeftCell="A1">
      <selection activeCell="S7" sqref="S7"/>
    </sheetView>
  </sheetViews>
  <sheetFormatPr defaultColWidth="9.00390625" defaultRowHeight="16.5"/>
  <cols>
    <col min="1" max="12" width="10.625" style="0" customWidth="1"/>
    <col min="14" max="15" width="8.75390625" style="72" customWidth="1"/>
    <col min="16" max="17" width="8.875" style="71" customWidth="1"/>
  </cols>
  <sheetData>
    <row r="1" spans="1:17" ht="27" customHeight="1" thickBot="1">
      <c r="A1" s="104" t="s">
        <v>322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P1" s="72"/>
      <c r="Q1" s="73"/>
    </row>
    <row r="2" spans="1:17" ht="21" customHeight="1" thickBot="1" thickTop="1">
      <c r="A2" s="106" t="s">
        <v>306</v>
      </c>
      <c r="B2" s="107"/>
      <c r="C2" s="108"/>
      <c r="D2" s="106" t="s">
        <v>307</v>
      </c>
      <c r="E2" s="107"/>
      <c r="F2" s="108"/>
      <c r="G2" s="107" t="s">
        <v>308</v>
      </c>
      <c r="H2" s="107"/>
      <c r="I2" s="108"/>
      <c r="J2" s="106" t="s">
        <v>309</v>
      </c>
      <c r="K2" s="107"/>
      <c r="L2" s="108"/>
      <c r="P2" s="72"/>
      <c r="Q2" s="73"/>
    </row>
    <row r="3" spans="1:17" ht="21" customHeight="1" thickBot="1" thickTop="1">
      <c r="A3" s="3" t="s">
        <v>310</v>
      </c>
      <c r="B3" s="4" t="s">
        <v>311</v>
      </c>
      <c r="C3" s="5" t="s">
        <v>312</v>
      </c>
      <c r="D3" s="30" t="s">
        <v>310</v>
      </c>
      <c r="E3" s="4" t="s">
        <v>311</v>
      </c>
      <c r="F3" s="5" t="s">
        <v>312</v>
      </c>
      <c r="G3" s="3" t="s">
        <v>310</v>
      </c>
      <c r="H3" s="29" t="s">
        <v>311</v>
      </c>
      <c r="I3" s="7" t="s">
        <v>312</v>
      </c>
      <c r="J3" s="6" t="s">
        <v>310</v>
      </c>
      <c r="K3" s="8" t="s">
        <v>311</v>
      </c>
      <c r="L3" s="7" t="s">
        <v>312</v>
      </c>
      <c r="P3" s="72"/>
      <c r="Q3" s="73"/>
    </row>
    <row r="4" spans="1:17" ht="18" customHeight="1" thickBot="1" thickTop="1">
      <c r="A4" s="64" t="s">
        <v>137</v>
      </c>
      <c r="B4" s="61">
        <v>316</v>
      </c>
      <c r="C4" s="62">
        <v>539</v>
      </c>
      <c r="D4" s="64" t="s">
        <v>138</v>
      </c>
      <c r="E4" s="61">
        <v>502</v>
      </c>
      <c r="F4" s="62">
        <v>1435</v>
      </c>
      <c r="G4" s="64" t="s">
        <v>139</v>
      </c>
      <c r="H4" s="61">
        <v>1079</v>
      </c>
      <c r="I4" s="62">
        <v>2566</v>
      </c>
      <c r="J4" s="64" t="s">
        <v>140</v>
      </c>
      <c r="K4" s="61">
        <v>2070</v>
      </c>
      <c r="L4" s="62">
        <v>5923</v>
      </c>
      <c r="P4" s="72"/>
      <c r="Q4" s="73"/>
    </row>
    <row r="5" spans="1:17" ht="18" customHeight="1" thickBot="1" thickTop="1">
      <c r="A5" s="64" t="s">
        <v>76</v>
      </c>
      <c r="B5" s="61">
        <v>379</v>
      </c>
      <c r="C5" s="62">
        <v>895</v>
      </c>
      <c r="D5" s="64" t="s">
        <v>141</v>
      </c>
      <c r="E5" s="61">
        <v>643</v>
      </c>
      <c r="F5" s="62">
        <v>2134</v>
      </c>
      <c r="G5" s="64" t="s">
        <v>142</v>
      </c>
      <c r="H5" s="61">
        <v>1080</v>
      </c>
      <c r="I5" s="62">
        <v>2848</v>
      </c>
      <c r="J5" s="64" t="s">
        <v>143</v>
      </c>
      <c r="K5" s="61">
        <v>2216</v>
      </c>
      <c r="L5" s="62">
        <v>5863</v>
      </c>
      <c r="P5" s="72"/>
      <c r="Q5" s="73"/>
    </row>
    <row r="6" spans="1:17" ht="18" customHeight="1" thickBot="1" thickTop="1">
      <c r="A6" s="64" t="s">
        <v>75</v>
      </c>
      <c r="B6" s="61">
        <v>420</v>
      </c>
      <c r="C6" s="62">
        <v>833</v>
      </c>
      <c r="D6" s="64" t="s">
        <v>144</v>
      </c>
      <c r="E6" s="61">
        <v>668</v>
      </c>
      <c r="F6" s="62">
        <v>2108</v>
      </c>
      <c r="G6" s="64" t="s">
        <v>145</v>
      </c>
      <c r="H6" s="61">
        <v>1087</v>
      </c>
      <c r="I6" s="62">
        <v>2597</v>
      </c>
      <c r="J6" s="64" t="s">
        <v>146</v>
      </c>
      <c r="K6" s="61">
        <v>2477</v>
      </c>
      <c r="L6" s="62">
        <v>6662</v>
      </c>
      <c r="P6" s="72"/>
      <c r="Q6" s="73"/>
    </row>
    <row r="7" spans="1:17" ht="18" customHeight="1" thickBot="1" thickTop="1">
      <c r="A7" s="54"/>
      <c r="B7" s="43"/>
      <c r="C7" s="43"/>
      <c r="D7" s="64" t="s">
        <v>147</v>
      </c>
      <c r="E7" s="61">
        <v>678</v>
      </c>
      <c r="F7" s="62">
        <v>1882</v>
      </c>
      <c r="G7" s="64" t="s">
        <v>148</v>
      </c>
      <c r="H7" s="61">
        <v>1171</v>
      </c>
      <c r="I7" s="62">
        <v>3736</v>
      </c>
      <c r="J7" s="9"/>
      <c r="K7" s="32"/>
      <c r="L7" s="10"/>
      <c r="P7" s="72"/>
      <c r="Q7" s="73"/>
    </row>
    <row r="8" spans="1:17" ht="18" customHeight="1" thickBot="1" thickTop="1">
      <c r="A8" s="54"/>
      <c r="B8" s="43"/>
      <c r="C8" s="43"/>
      <c r="D8" s="64" t="s">
        <v>149</v>
      </c>
      <c r="E8" s="61">
        <v>700</v>
      </c>
      <c r="F8" s="62">
        <v>1989</v>
      </c>
      <c r="G8" s="64" t="s">
        <v>150</v>
      </c>
      <c r="H8" s="61">
        <v>1235</v>
      </c>
      <c r="I8" s="62">
        <v>3175</v>
      </c>
      <c r="J8" s="9"/>
      <c r="K8" s="32"/>
      <c r="L8" s="10"/>
      <c r="P8" s="72"/>
      <c r="Q8" s="73"/>
    </row>
    <row r="9" spans="1:17" ht="18" customHeight="1" thickBot="1" thickTop="1">
      <c r="A9" s="54"/>
      <c r="B9" s="43"/>
      <c r="C9" s="43"/>
      <c r="D9" s="64" t="s">
        <v>151</v>
      </c>
      <c r="E9" s="61">
        <v>709</v>
      </c>
      <c r="F9" s="62">
        <v>2448</v>
      </c>
      <c r="G9" s="64" t="s">
        <v>81</v>
      </c>
      <c r="H9" s="61">
        <v>1266</v>
      </c>
      <c r="I9" s="62">
        <v>3423</v>
      </c>
      <c r="J9" s="9"/>
      <c r="K9" s="32"/>
      <c r="L9" s="10"/>
      <c r="P9" s="72"/>
      <c r="Q9" s="73"/>
    </row>
    <row r="10" spans="1:17" ht="18" customHeight="1" thickBot="1" thickTop="1">
      <c r="A10" s="54"/>
      <c r="B10" s="43"/>
      <c r="C10" s="43"/>
      <c r="D10" s="64" t="s">
        <v>152</v>
      </c>
      <c r="E10" s="61">
        <v>715</v>
      </c>
      <c r="F10" s="62">
        <v>2061</v>
      </c>
      <c r="G10" s="64" t="s">
        <v>153</v>
      </c>
      <c r="H10" s="61">
        <v>1336</v>
      </c>
      <c r="I10" s="62">
        <v>3752</v>
      </c>
      <c r="J10" s="9"/>
      <c r="K10" s="32"/>
      <c r="L10" s="10"/>
      <c r="P10" s="72"/>
      <c r="Q10" s="73"/>
    </row>
    <row r="11" spans="1:17" ht="18" customHeight="1" thickBot="1" thickTop="1">
      <c r="A11" s="54"/>
      <c r="B11" s="43"/>
      <c r="C11" s="43"/>
      <c r="D11" s="64" t="s">
        <v>156</v>
      </c>
      <c r="E11" s="61">
        <v>774</v>
      </c>
      <c r="F11" s="62">
        <v>2597</v>
      </c>
      <c r="G11" s="64" t="s">
        <v>155</v>
      </c>
      <c r="H11" s="61">
        <v>1359</v>
      </c>
      <c r="I11" s="62">
        <v>3961</v>
      </c>
      <c r="J11" s="9"/>
      <c r="K11" s="32"/>
      <c r="L11" s="10"/>
      <c r="P11" s="72"/>
      <c r="Q11" s="73"/>
    </row>
    <row r="12" spans="1:17" ht="18" customHeight="1" thickBot="1" thickTop="1">
      <c r="A12" s="45"/>
      <c r="B12" s="46"/>
      <c r="C12" s="63"/>
      <c r="D12" s="64" t="s">
        <v>73</v>
      </c>
      <c r="E12" s="61">
        <v>796</v>
      </c>
      <c r="F12" s="62">
        <v>1841</v>
      </c>
      <c r="G12" s="64" t="s">
        <v>157</v>
      </c>
      <c r="H12" s="61">
        <v>1389</v>
      </c>
      <c r="I12" s="62">
        <v>3134</v>
      </c>
      <c r="J12" s="9"/>
      <c r="K12" s="32"/>
      <c r="L12" s="10"/>
      <c r="P12" s="72"/>
      <c r="Q12" s="73"/>
    </row>
    <row r="13" spans="1:17" ht="18" customHeight="1" thickBot="1" thickTop="1">
      <c r="A13" s="54"/>
      <c r="B13" s="47"/>
      <c r="C13" s="43"/>
      <c r="D13" s="64" t="s">
        <v>154</v>
      </c>
      <c r="E13" s="61">
        <v>802</v>
      </c>
      <c r="F13" s="62">
        <v>2466</v>
      </c>
      <c r="G13" s="64" t="s">
        <v>158</v>
      </c>
      <c r="H13" s="61">
        <v>1392</v>
      </c>
      <c r="I13" s="62">
        <v>4175</v>
      </c>
      <c r="J13" s="9"/>
      <c r="K13" s="32"/>
      <c r="L13" s="10"/>
      <c r="P13" s="72"/>
      <c r="Q13" s="73"/>
    </row>
    <row r="14" spans="1:17" ht="18" customHeight="1" thickBot="1" thickTop="1">
      <c r="A14" s="54"/>
      <c r="B14" s="47"/>
      <c r="C14" s="44"/>
      <c r="D14" s="64" t="s">
        <v>180</v>
      </c>
      <c r="E14" s="61">
        <v>841</v>
      </c>
      <c r="F14" s="62">
        <v>2343</v>
      </c>
      <c r="G14" s="64" t="s">
        <v>159</v>
      </c>
      <c r="H14" s="61">
        <v>1421</v>
      </c>
      <c r="I14" s="62">
        <v>4239</v>
      </c>
      <c r="J14" s="9"/>
      <c r="K14" s="32"/>
      <c r="L14" s="10"/>
      <c r="P14" s="72"/>
      <c r="Q14" s="73"/>
    </row>
    <row r="15" spans="1:17" ht="18" customHeight="1" thickBot="1" thickTop="1">
      <c r="A15" s="54"/>
      <c r="B15" s="47"/>
      <c r="C15" s="44"/>
      <c r="D15" s="64" t="s">
        <v>181</v>
      </c>
      <c r="E15" s="61">
        <v>843</v>
      </c>
      <c r="F15" s="62">
        <v>2564</v>
      </c>
      <c r="G15" s="64" t="s">
        <v>179</v>
      </c>
      <c r="H15" s="61">
        <v>1432</v>
      </c>
      <c r="I15" s="62">
        <v>3687</v>
      </c>
      <c r="J15" s="9"/>
      <c r="K15" s="32"/>
      <c r="L15" s="10"/>
      <c r="P15" s="72"/>
      <c r="Q15" s="73"/>
    </row>
    <row r="16" spans="1:17" ht="18" customHeight="1" thickBot="1" thickTop="1">
      <c r="A16" s="54"/>
      <c r="B16" s="47"/>
      <c r="C16" s="48"/>
      <c r="D16" s="64" t="s">
        <v>160</v>
      </c>
      <c r="E16" s="61">
        <v>927</v>
      </c>
      <c r="F16" s="62">
        <v>3121</v>
      </c>
      <c r="G16" s="64" t="s">
        <v>161</v>
      </c>
      <c r="H16" s="61">
        <v>1478</v>
      </c>
      <c r="I16" s="62">
        <v>3865</v>
      </c>
      <c r="J16" s="9"/>
      <c r="K16" s="32"/>
      <c r="L16" s="10"/>
      <c r="P16" s="72"/>
      <c r="Q16" s="73"/>
    </row>
    <row r="17" spans="1:17" ht="18" customHeight="1" thickBot="1" thickTop="1">
      <c r="A17" s="54"/>
      <c r="B17" s="47"/>
      <c r="C17" s="44"/>
      <c r="D17" s="64" t="s">
        <v>162</v>
      </c>
      <c r="E17" s="61">
        <v>981</v>
      </c>
      <c r="F17" s="62">
        <v>2606</v>
      </c>
      <c r="G17" s="64" t="s">
        <v>163</v>
      </c>
      <c r="H17" s="61">
        <v>1815</v>
      </c>
      <c r="I17" s="62">
        <v>4865</v>
      </c>
      <c r="J17" s="9"/>
      <c r="K17" s="32"/>
      <c r="L17" s="10"/>
      <c r="P17" s="72"/>
      <c r="Q17" s="73"/>
    </row>
    <row r="18" spans="1:17" ht="18" customHeight="1" thickBot="1" thickTop="1">
      <c r="A18" s="54"/>
      <c r="B18" s="47"/>
      <c r="C18" s="43"/>
      <c r="D18" s="64" t="s">
        <v>164</v>
      </c>
      <c r="E18" s="61">
        <v>999</v>
      </c>
      <c r="F18" s="62">
        <v>2684</v>
      </c>
      <c r="G18" s="64" t="s">
        <v>165</v>
      </c>
      <c r="H18" s="61">
        <v>1912</v>
      </c>
      <c r="I18" s="62">
        <v>5923</v>
      </c>
      <c r="J18" s="9"/>
      <c r="K18" s="32"/>
      <c r="L18" s="10"/>
      <c r="P18" s="72"/>
      <c r="Q18" s="73"/>
    </row>
    <row r="19" spans="1:17" ht="18" customHeight="1" thickBot="1" thickTop="1">
      <c r="A19" s="90"/>
      <c r="B19" s="50"/>
      <c r="C19" s="51"/>
      <c r="D19" s="85"/>
      <c r="E19" s="52"/>
      <c r="F19" s="53"/>
      <c r="G19" s="64" t="s">
        <v>167</v>
      </c>
      <c r="H19" s="61">
        <v>1914</v>
      </c>
      <c r="I19" s="62">
        <v>3758</v>
      </c>
      <c r="J19" s="9"/>
      <c r="K19" s="32"/>
      <c r="L19" s="10"/>
      <c r="P19" s="72"/>
      <c r="Q19" s="73"/>
    </row>
    <row r="20" spans="1:17" ht="18" customHeight="1" thickBot="1" thickTop="1">
      <c r="A20" s="85"/>
      <c r="B20" s="52"/>
      <c r="C20" s="53"/>
      <c r="D20" s="40"/>
      <c r="E20" s="52"/>
      <c r="F20" s="53"/>
      <c r="G20" s="64" t="s">
        <v>166</v>
      </c>
      <c r="H20" s="61">
        <v>1928</v>
      </c>
      <c r="I20" s="62">
        <v>5630</v>
      </c>
      <c r="J20" s="9"/>
      <c r="K20" s="32"/>
      <c r="L20" s="10"/>
      <c r="P20" s="72"/>
      <c r="Q20" s="73"/>
    </row>
    <row r="21" spans="1:17" ht="18" customHeight="1" thickBot="1" thickTop="1">
      <c r="A21" s="54"/>
      <c r="B21" s="47"/>
      <c r="C21" s="55"/>
      <c r="D21" s="54"/>
      <c r="E21" s="47"/>
      <c r="F21" s="55" t="s">
        <v>315</v>
      </c>
      <c r="G21" s="64" t="s">
        <v>169</v>
      </c>
      <c r="H21" s="61">
        <v>1954</v>
      </c>
      <c r="I21" s="62">
        <v>5091</v>
      </c>
      <c r="J21" s="9"/>
      <c r="K21" s="32"/>
      <c r="L21" s="10"/>
      <c r="P21" s="72"/>
      <c r="Q21" s="73"/>
    </row>
    <row r="22" spans="1:17" ht="18" customHeight="1">
      <c r="A22" s="54"/>
      <c r="B22" s="47"/>
      <c r="C22" s="44"/>
      <c r="D22" s="54"/>
      <c r="E22" s="47"/>
      <c r="F22" s="44"/>
      <c r="G22" s="54"/>
      <c r="H22" s="43"/>
      <c r="I22" s="43"/>
      <c r="J22" s="54"/>
      <c r="K22" s="47"/>
      <c r="L22" s="55"/>
      <c r="P22" s="72"/>
      <c r="Q22" s="73"/>
    </row>
    <row r="23" spans="1:17" ht="18" customHeight="1" thickBot="1">
      <c r="A23" s="58"/>
      <c r="B23" s="59"/>
      <c r="C23" s="60"/>
      <c r="D23" s="58"/>
      <c r="E23" s="59"/>
      <c r="F23" s="60"/>
      <c r="G23" s="40"/>
      <c r="H23" s="65"/>
      <c r="I23" s="66"/>
      <c r="J23" s="35"/>
      <c r="K23" s="36"/>
      <c r="L23" s="37"/>
      <c r="P23" s="72"/>
      <c r="Q23" s="73"/>
    </row>
    <row r="24" spans="1:17" ht="17.25" thickBot="1" thickTop="1">
      <c r="A24" s="24" t="s">
        <v>316</v>
      </c>
      <c r="B24" s="14">
        <f>SUM(B4:B23)</f>
        <v>1115</v>
      </c>
      <c r="C24" s="14">
        <f>SUM(C4:C23)</f>
        <v>2267</v>
      </c>
      <c r="D24" s="24" t="s">
        <v>316</v>
      </c>
      <c r="E24" s="14">
        <f>SUM(E4:E23)</f>
        <v>11578</v>
      </c>
      <c r="F24" s="14">
        <f>SUM(F4:F23)</f>
        <v>34279</v>
      </c>
      <c r="G24" s="24" t="s">
        <v>316</v>
      </c>
      <c r="H24" s="67">
        <f>SUM(H4:H23)</f>
        <v>26248</v>
      </c>
      <c r="I24" s="68">
        <f>SUM(I4:I23)</f>
        <v>70425</v>
      </c>
      <c r="J24" s="24" t="s">
        <v>316</v>
      </c>
      <c r="K24" s="14">
        <f>SUM(K4:K23)</f>
        <v>6763</v>
      </c>
      <c r="L24" s="14">
        <f>SUM(L4:L23)</f>
        <v>18448</v>
      </c>
      <c r="P24" s="72"/>
      <c r="Q24" s="73"/>
    </row>
    <row r="25" spans="1:17" ht="18" customHeight="1" thickBot="1" thickTop="1">
      <c r="A25" s="16"/>
      <c r="B25" s="16"/>
      <c r="C25" s="16"/>
      <c r="D25" s="16"/>
      <c r="E25" s="16"/>
      <c r="F25" s="16"/>
      <c r="G25" s="16"/>
      <c r="H25" s="17"/>
      <c r="I25" s="16"/>
      <c r="J25" s="18"/>
      <c r="K25" s="19"/>
      <c r="P25" s="72"/>
      <c r="Q25" s="73"/>
    </row>
    <row r="26" spans="1:17" ht="19.5" customHeight="1">
      <c r="A26" s="28"/>
      <c r="B26" s="28"/>
      <c r="C26" s="28"/>
      <c r="D26" s="28"/>
      <c r="E26" s="20"/>
      <c r="F26" s="56" t="s">
        <v>317</v>
      </c>
      <c r="G26" s="26" t="s">
        <v>310</v>
      </c>
      <c r="H26" s="21" t="s">
        <v>311</v>
      </c>
      <c r="I26" s="22" t="s">
        <v>318</v>
      </c>
      <c r="J26" s="96">
        <f>+B24+E24+H24+K24</f>
        <v>45704</v>
      </c>
      <c r="K26" s="97"/>
      <c r="L26" s="23"/>
      <c r="P26" s="72"/>
      <c r="Q26" s="73"/>
    </row>
    <row r="27" spans="1:17" ht="19.5" customHeight="1">
      <c r="A27" s="28"/>
      <c r="B27" s="28"/>
      <c r="C27" s="28"/>
      <c r="D27" s="28"/>
      <c r="E27" s="20"/>
      <c r="F27" s="57" t="s">
        <v>319</v>
      </c>
      <c r="G27" s="25" t="s">
        <v>314</v>
      </c>
      <c r="H27" s="31">
        <f>K6</f>
        <v>2477</v>
      </c>
      <c r="I27" s="74" t="s">
        <v>320</v>
      </c>
      <c r="J27" s="98">
        <f>+C24+F24+I24+L24</f>
        <v>125419</v>
      </c>
      <c r="K27" s="99"/>
      <c r="L27" s="23"/>
      <c r="P27" s="72"/>
      <c r="Q27" s="73"/>
    </row>
    <row r="28" spans="1:17" ht="19.5" customHeight="1" thickBot="1">
      <c r="A28" s="101"/>
      <c r="B28" s="101"/>
      <c r="C28" s="101"/>
      <c r="D28" s="101"/>
      <c r="E28" s="20"/>
      <c r="F28" s="69" t="s">
        <v>321</v>
      </c>
      <c r="G28" s="70" t="s">
        <v>313</v>
      </c>
      <c r="H28" s="34">
        <f>B4</f>
        <v>316</v>
      </c>
      <c r="I28" s="102"/>
      <c r="J28" s="102"/>
      <c r="K28" s="103"/>
      <c r="L28" s="23"/>
      <c r="P28" s="72"/>
      <c r="Q28" s="73"/>
    </row>
    <row r="29" spans="16:17" ht="15.75">
      <c r="P29" s="72"/>
      <c r="Q29" s="73"/>
    </row>
    <row r="30" spans="16:17" ht="15.75">
      <c r="P30" s="72"/>
      <c r="Q30" s="73"/>
    </row>
    <row r="31" spans="16:17" ht="15.75">
      <c r="P31" s="72"/>
      <c r="Q31" s="73"/>
    </row>
    <row r="32" spans="16:17" ht="15.75">
      <c r="P32" s="72"/>
      <c r="Q32" s="73"/>
    </row>
    <row r="33" spans="16:17" ht="15.75">
      <c r="P33" s="72"/>
      <c r="Q33" s="73"/>
    </row>
    <row r="34" spans="16:17" ht="15.75">
      <c r="P34" s="72"/>
      <c r="Q34" s="73"/>
    </row>
    <row r="35" spans="16:17" ht="15.75">
      <c r="P35" s="72"/>
      <c r="Q35" s="73"/>
    </row>
    <row r="36" spans="16:17" ht="15.75">
      <c r="P36" s="72"/>
      <c r="Q36" s="73"/>
    </row>
    <row r="37" spans="16:17" ht="15.75">
      <c r="P37" s="72"/>
      <c r="Q37" s="73"/>
    </row>
    <row r="38" spans="16:17" ht="15.75">
      <c r="P38" s="72"/>
      <c r="Q38" s="73"/>
    </row>
    <row r="39" spans="16:17" ht="15.75">
      <c r="P39" s="72"/>
      <c r="Q39" s="73"/>
    </row>
  </sheetData>
  <mergeCells count="9">
    <mergeCell ref="A1:L1"/>
    <mergeCell ref="A2:C2"/>
    <mergeCell ref="D2:F2"/>
    <mergeCell ref="G2:I2"/>
    <mergeCell ref="J2:L2"/>
    <mergeCell ref="J26:K26"/>
    <mergeCell ref="J27:K27"/>
    <mergeCell ref="A28:D28"/>
    <mergeCell ref="I28:K28"/>
  </mergeCells>
  <printOptions/>
  <pageMargins left="0.35433070866141736" right="0.35433070866141736" top="0.5905511811023623" bottom="0.5905511811023623" header="0.5118110236220472" footer="0.511811023622047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82"/>
  <dimension ref="A1:Q39"/>
  <sheetViews>
    <sheetView tabSelected="1" zoomScale="75" zoomScaleNormal="75" workbookViewId="0" topLeftCell="A1">
      <selection activeCell="V7" sqref="V7"/>
    </sheetView>
  </sheetViews>
  <sheetFormatPr defaultColWidth="9.00390625" defaultRowHeight="16.5"/>
  <cols>
    <col min="1" max="12" width="10.625" style="0" customWidth="1"/>
    <col min="14" max="15" width="8.75390625" style="72" customWidth="1"/>
    <col min="16" max="17" width="8.875" style="71" customWidth="1"/>
  </cols>
  <sheetData>
    <row r="1" spans="1:17" ht="27" customHeight="1" thickBot="1">
      <c r="A1" s="104" t="s">
        <v>323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P1" s="72"/>
      <c r="Q1" s="73"/>
    </row>
    <row r="2" spans="1:17" ht="21" customHeight="1" thickBot="1" thickTop="1">
      <c r="A2" s="106" t="s">
        <v>306</v>
      </c>
      <c r="B2" s="107"/>
      <c r="C2" s="108"/>
      <c r="D2" s="106" t="s">
        <v>307</v>
      </c>
      <c r="E2" s="107"/>
      <c r="F2" s="108"/>
      <c r="G2" s="107" t="s">
        <v>308</v>
      </c>
      <c r="H2" s="107"/>
      <c r="I2" s="108"/>
      <c r="J2" s="106" t="s">
        <v>309</v>
      </c>
      <c r="K2" s="107"/>
      <c r="L2" s="108"/>
      <c r="P2" s="72"/>
      <c r="Q2" s="73"/>
    </row>
    <row r="3" spans="1:17" ht="21" customHeight="1" thickBot="1" thickTop="1">
      <c r="A3" s="3" t="s">
        <v>310</v>
      </c>
      <c r="B3" s="4" t="s">
        <v>311</v>
      </c>
      <c r="C3" s="5" t="s">
        <v>312</v>
      </c>
      <c r="D3" s="30" t="s">
        <v>310</v>
      </c>
      <c r="E3" s="4" t="s">
        <v>311</v>
      </c>
      <c r="F3" s="5" t="s">
        <v>312</v>
      </c>
      <c r="G3" s="3" t="s">
        <v>310</v>
      </c>
      <c r="H3" s="29" t="s">
        <v>311</v>
      </c>
      <c r="I3" s="7" t="s">
        <v>312</v>
      </c>
      <c r="J3" s="6" t="s">
        <v>310</v>
      </c>
      <c r="K3" s="8" t="s">
        <v>311</v>
      </c>
      <c r="L3" s="7" t="s">
        <v>312</v>
      </c>
      <c r="P3" s="72"/>
      <c r="Q3" s="73"/>
    </row>
    <row r="4" spans="1:17" ht="18" customHeight="1" thickBot="1" thickTop="1">
      <c r="A4" s="64" t="s">
        <v>137</v>
      </c>
      <c r="B4" s="61">
        <v>326</v>
      </c>
      <c r="C4" s="62">
        <v>563</v>
      </c>
      <c r="D4" s="64" t="s">
        <v>138</v>
      </c>
      <c r="E4" s="61">
        <v>503</v>
      </c>
      <c r="F4" s="62">
        <v>1427</v>
      </c>
      <c r="G4" s="64" t="s">
        <v>139</v>
      </c>
      <c r="H4" s="61">
        <v>1078</v>
      </c>
      <c r="I4" s="62">
        <v>2560</v>
      </c>
      <c r="J4" s="64" t="s">
        <v>140</v>
      </c>
      <c r="K4" s="61">
        <v>2069</v>
      </c>
      <c r="L4" s="62">
        <v>5911</v>
      </c>
      <c r="P4" s="72"/>
      <c r="Q4" s="73"/>
    </row>
    <row r="5" spans="1:17" ht="18" customHeight="1" thickBot="1" thickTop="1">
      <c r="A5" s="64" t="s">
        <v>76</v>
      </c>
      <c r="B5" s="61">
        <v>379</v>
      </c>
      <c r="C5" s="62">
        <v>896</v>
      </c>
      <c r="D5" s="64" t="s">
        <v>141</v>
      </c>
      <c r="E5" s="61">
        <v>642</v>
      </c>
      <c r="F5" s="62">
        <v>2130</v>
      </c>
      <c r="G5" s="64" t="s">
        <v>142</v>
      </c>
      <c r="H5" s="61">
        <v>1083</v>
      </c>
      <c r="I5" s="62">
        <v>2848</v>
      </c>
      <c r="J5" s="64" t="s">
        <v>143</v>
      </c>
      <c r="K5" s="61">
        <v>2217</v>
      </c>
      <c r="L5" s="62">
        <v>5864</v>
      </c>
      <c r="P5" s="72"/>
      <c r="Q5" s="73"/>
    </row>
    <row r="6" spans="1:17" ht="18" customHeight="1" thickBot="1" thickTop="1">
      <c r="A6" s="64" t="s">
        <v>75</v>
      </c>
      <c r="B6" s="61">
        <v>423</v>
      </c>
      <c r="C6" s="62">
        <v>832</v>
      </c>
      <c r="D6" s="64" t="s">
        <v>144</v>
      </c>
      <c r="E6" s="61">
        <v>670</v>
      </c>
      <c r="F6" s="62">
        <v>2114</v>
      </c>
      <c r="G6" s="64" t="s">
        <v>145</v>
      </c>
      <c r="H6" s="61">
        <v>1088</v>
      </c>
      <c r="I6" s="62">
        <v>2596</v>
      </c>
      <c r="J6" s="64" t="s">
        <v>146</v>
      </c>
      <c r="K6" s="61">
        <v>2481</v>
      </c>
      <c r="L6" s="62">
        <v>6667</v>
      </c>
      <c r="P6" s="72"/>
      <c r="Q6" s="73"/>
    </row>
    <row r="7" spans="1:17" ht="18" customHeight="1" thickBot="1" thickTop="1">
      <c r="A7" s="54"/>
      <c r="B7" s="43"/>
      <c r="C7" s="43"/>
      <c r="D7" s="64" t="s">
        <v>147</v>
      </c>
      <c r="E7" s="61">
        <v>676</v>
      </c>
      <c r="F7" s="62">
        <v>1881</v>
      </c>
      <c r="G7" s="64" t="s">
        <v>148</v>
      </c>
      <c r="H7" s="61">
        <v>1186</v>
      </c>
      <c r="I7" s="62">
        <v>3755</v>
      </c>
      <c r="J7" s="9"/>
      <c r="K7" s="32"/>
      <c r="L7" s="10"/>
      <c r="P7" s="72"/>
      <c r="Q7" s="73"/>
    </row>
    <row r="8" spans="1:17" ht="18" customHeight="1" thickBot="1" thickTop="1">
      <c r="A8" s="54"/>
      <c r="B8" s="43"/>
      <c r="C8" s="43"/>
      <c r="D8" s="64" t="s">
        <v>149</v>
      </c>
      <c r="E8" s="61">
        <v>701</v>
      </c>
      <c r="F8" s="62">
        <v>1993</v>
      </c>
      <c r="G8" s="64" t="s">
        <v>150</v>
      </c>
      <c r="H8" s="61">
        <v>1239</v>
      </c>
      <c r="I8" s="62">
        <v>3187</v>
      </c>
      <c r="J8" s="9"/>
      <c r="K8" s="32"/>
      <c r="L8" s="10"/>
      <c r="P8" s="72"/>
      <c r="Q8" s="73"/>
    </row>
    <row r="9" spans="1:17" ht="18" customHeight="1" thickBot="1" thickTop="1">
      <c r="A9" s="54"/>
      <c r="B9" s="43"/>
      <c r="C9" s="43"/>
      <c r="D9" s="64" t="s">
        <v>151</v>
      </c>
      <c r="E9" s="61">
        <v>709</v>
      </c>
      <c r="F9" s="62">
        <v>2448</v>
      </c>
      <c r="G9" s="64" t="s">
        <v>81</v>
      </c>
      <c r="H9" s="61">
        <v>1266</v>
      </c>
      <c r="I9" s="62">
        <v>3417</v>
      </c>
      <c r="J9" s="9"/>
      <c r="K9" s="32"/>
      <c r="L9" s="10"/>
      <c r="P9" s="72"/>
      <c r="Q9" s="73"/>
    </row>
    <row r="10" spans="1:17" ht="18" customHeight="1" thickBot="1" thickTop="1">
      <c r="A10" s="54"/>
      <c r="B10" s="43"/>
      <c r="C10" s="43"/>
      <c r="D10" s="64" t="s">
        <v>152</v>
      </c>
      <c r="E10" s="61">
        <v>712</v>
      </c>
      <c r="F10" s="62">
        <v>2056</v>
      </c>
      <c r="G10" s="64" t="s">
        <v>153</v>
      </c>
      <c r="H10" s="61">
        <v>1331</v>
      </c>
      <c r="I10" s="62">
        <v>3746</v>
      </c>
      <c r="J10" s="9"/>
      <c r="K10" s="32"/>
      <c r="L10" s="10"/>
      <c r="P10" s="72"/>
      <c r="Q10" s="73"/>
    </row>
    <row r="11" spans="1:17" ht="18" customHeight="1" thickBot="1" thickTop="1">
      <c r="A11" s="54"/>
      <c r="B11" s="43"/>
      <c r="C11" s="43"/>
      <c r="D11" s="64" t="s">
        <v>156</v>
      </c>
      <c r="E11" s="61">
        <v>775</v>
      </c>
      <c r="F11" s="62">
        <v>2605</v>
      </c>
      <c r="G11" s="64" t="s">
        <v>155</v>
      </c>
      <c r="H11" s="61">
        <v>1358</v>
      </c>
      <c r="I11" s="62">
        <v>3946</v>
      </c>
      <c r="J11" s="9"/>
      <c r="K11" s="32"/>
      <c r="L11" s="10"/>
      <c r="P11" s="72"/>
      <c r="Q11" s="73"/>
    </row>
    <row r="12" spans="1:17" ht="18" customHeight="1" thickBot="1" thickTop="1">
      <c r="A12" s="45"/>
      <c r="B12" s="46"/>
      <c r="C12" s="63"/>
      <c r="D12" s="64" t="s">
        <v>73</v>
      </c>
      <c r="E12" s="61">
        <v>792</v>
      </c>
      <c r="F12" s="62">
        <v>1843</v>
      </c>
      <c r="G12" s="64" t="s">
        <v>158</v>
      </c>
      <c r="H12" s="61">
        <v>1389</v>
      </c>
      <c r="I12" s="62">
        <v>4173</v>
      </c>
      <c r="J12" s="9"/>
      <c r="K12" s="32"/>
      <c r="L12" s="10"/>
      <c r="P12" s="72"/>
      <c r="Q12" s="73"/>
    </row>
    <row r="13" spans="1:17" ht="18" customHeight="1" thickBot="1" thickTop="1">
      <c r="A13" s="54"/>
      <c r="B13" s="47"/>
      <c r="C13" s="43"/>
      <c r="D13" s="64" t="s">
        <v>154</v>
      </c>
      <c r="E13" s="61">
        <v>802</v>
      </c>
      <c r="F13" s="62">
        <v>2469</v>
      </c>
      <c r="G13" s="64" t="s">
        <v>157</v>
      </c>
      <c r="H13" s="61">
        <v>1396</v>
      </c>
      <c r="I13" s="62">
        <v>3148</v>
      </c>
      <c r="J13" s="9"/>
      <c r="K13" s="32"/>
      <c r="L13" s="10"/>
      <c r="P13" s="72"/>
      <c r="Q13" s="73"/>
    </row>
    <row r="14" spans="1:17" ht="18" customHeight="1" thickBot="1" thickTop="1">
      <c r="A14" s="54"/>
      <c r="B14" s="47"/>
      <c r="C14" s="44"/>
      <c r="D14" s="64" t="s">
        <v>181</v>
      </c>
      <c r="E14" s="61">
        <v>838</v>
      </c>
      <c r="F14" s="62">
        <v>2552</v>
      </c>
      <c r="G14" s="64" t="s">
        <v>159</v>
      </c>
      <c r="H14" s="61">
        <v>1421</v>
      </c>
      <c r="I14" s="62">
        <v>4235</v>
      </c>
      <c r="J14" s="9"/>
      <c r="K14" s="32"/>
      <c r="L14" s="10"/>
      <c r="P14" s="72"/>
      <c r="Q14" s="73"/>
    </row>
    <row r="15" spans="1:17" ht="18" customHeight="1" thickBot="1" thickTop="1">
      <c r="A15" s="54"/>
      <c r="B15" s="47"/>
      <c r="C15" s="44"/>
      <c r="D15" s="64" t="s">
        <v>180</v>
      </c>
      <c r="E15" s="61">
        <v>841</v>
      </c>
      <c r="F15" s="62">
        <v>2343</v>
      </c>
      <c r="G15" s="64" t="s">
        <v>179</v>
      </c>
      <c r="H15" s="61">
        <v>1430</v>
      </c>
      <c r="I15" s="62">
        <v>3676</v>
      </c>
      <c r="J15" s="9"/>
      <c r="K15" s="32"/>
      <c r="L15" s="10"/>
      <c r="P15" s="72"/>
      <c r="Q15" s="73"/>
    </row>
    <row r="16" spans="1:17" ht="18" customHeight="1" thickBot="1" thickTop="1">
      <c r="A16" s="54"/>
      <c r="B16" s="47"/>
      <c r="C16" s="48"/>
      <c r="D16" s="64" t="s">
        <v>160</v>
      </c>
      <c r="E16" s="61">
        <v>928</v>
      </c>
      <c r="F16" s="62">
        <v>3122</v>
      </c>
      <c r="G16" s="64" t="s">
        <v>161</v>
      </c>
      <c r="H16" s="61">
        <v>1476</v>
      </c>
      <c r="I16" s="62">
        <v>3860</v>
      </c>
      <c r="J16" s="9"/>
      <c r="K16" s="32"/>
      <c r="L16" s="10"/>
      <c r="P16" s="72"/>
      <c r="Q16" s="73"/>
    </row>
    <row r="17" spans="1:17" ht="18" customHeight="1" thickBot="1" thickTop="1">
      <c r="A17" s="54"/>
      <c r="B17" s="47"/>
      <c r="C17" s="44"/>
      <c r="D17" s="64" t="s">
        <v>162</v>
      </c>
      <c r="E17" s="61">
        <v>981</v>
      </c>
      <c r="F17" s="62">
        <v>2604</v>
      </c>
      <c r="G17" s="64" t="s">
        <v>163</v>
      </c>
      <c r="H17" s="61">
        <v>1810</v>
      </c>
      <c r="I17" s="62">
        <v>4856</v>
      </c>
      <c r="J17" s="9"/>
      <c r="K17" s="32"/>
      <c r="L17" s="10"/>
      <c r="P17" s="72"/>
      <c r="Q17" s="73"/>
    </row>
    <row r="18" spans="1:17" ht="18" customHeight="1" thickBot="1" thickTop="1">
      <c r="A18" s="54"/>
      <c r="B18" s="47"/>
      <c r="C18" s="43"/>
      <c r="D18" s="64" t="s">
        <v>164</v>
      </c>
      <c r="E18" s="61">
        <v>999</v>
      </c>
      <c r="F18" s="62">
        <v>2686</v>
      </c>
      <c r="G18" s="64" t="s">
        <v>165</v>
      </c>
      <c r="H18" s="61">
        <v>1910</v>
      </c>
      <c r="I18" s="62">
        <v>5928</v>
      </c>
      <c r="J18" s="9"/>
      <c r="K18" s="32"/>
      <c r="L18" s="10"/>
      <c r="P18" s="72"/>
      <c r="Q18" s="73"/>
    </row>
    <row r="19" spans="1:17" ht="18" customHeight="1" thickBot="1" thickTop="1">
      <c r="A19" s="90"/>
      <c r="B19" s="50"/>
      <c r="C19" s="51"/>
      <c r="D19" s="85"/>
      <c r="E19" s="52"/>
      <c r="F19" s="53"/>
      <c r="G19" s="64" t="s">
        <v>167</v>
      </c>
      <c r="H19" s="61">
        <v>1913</v>
      </c>
      <c r="I19" s="62">
        <v>3765</v>
      </c>
      <c r="J19" s="9"/>
      <c r="K19" s="32"/>
      <c r="L19" s="10"/>
      <c r="P19" s="72"/>
      <c r="Q19" s="73"/>
    </row>
    <row r="20" spans="1:17" ht="18" customHeight="1" thickBot="1" thickTop="1">
      <c r="A20" s="85"/>
      <c r="B20" s="52"/>
      <c r="C20" s="53"/>
      <c r="D20" s="40"/>
      <c r="E20" s="52"/>
      <c r="F20" s="53"/>
      <c r="G20" s="64" t="s">
        <v>166</v>
      </c>
      <c r="H20" s="61">
        <v>1926</v>
      </c>
      <c r="I20" s="62">
        <v>5617</v>
      </c>
      <c r="J20" s="9"/>
      <c r="K20" s="32"/>
      <c r="L20" s="10"/>
      <c r="P20" s="72"/>
      <c r="Q20" s="73"/>
    </row>
    <row r="21" spans="1:17" ht="18" customHeight="1" thickBot="1" thickTop="1">
      <c r="A21" s="54"/>
      <c r="B21" s="47"/>
      <c r="C21" s="55"/>
      <c r="D21" s="54"/>
      <c r="E21" s="47"/>
      <c r="F21" s="55" t="s">
        <v>315</v>
      </c>
      <c r="G21" s="64" t="s">
        <v>169</v>
      </c>
      <c r="H21" s="61">
        <v>1946</v>
      </c>
      <c r="I21" s="62">
        <v>5075</v>
      </c>
      <c r="J21" s="9"/>
      <c r="K21" s="32"/>
      <c r="L21" s="10"/>
      <c r="P21" s="72"/>
      <c r="Q21" s="73"/>
    </row>
    <row r="22" spans="1:17" ht="18" customHeight="1">
      <c r="A22" s="54"/>
      <c r="B22" s="47"/>
      <c r="C22" s="44"/>
      <c r="D22" s="54"/>
      <c r="E22" s="47"/>
      <c r="F22" s="44"/>
      <c r="G22" s="54"/>
      <c r="H22" s="43"/>
      <c r="I22" s="43"/>
      <c r="J22" s="54"/>
      <c r="K22" s="47"/>
      <c r="L22" s="55"/>
      <c r="P22" s="72"/>
      <c r="Q22" s="73"/>
    </row>
    <row r="23" spans="1:17" ht="18" customHeight="1" thickBot="1">
      <c r="A23" s="58"/>
      <c r="B23" s="59"/>
      <c r="C23" s="60"/>
      <c r="D23" s="58"/>
      <c r="E23" s="59"/>
      <c r="F23" s="60"/>
      <c r="G23" s="40"/>
      <c r="H23" s="65"/>
      <c r="I23" s="66"/>
      <c r="J23" s="35"/>
      <c r="K23" s="36"/>
      <c r="L23" s="37"/>
      <c r="P23" s="72"/>
      <c r="Q23" s="73"/>
    </row>
    <row r="24" spans="1:17" ht="17.25" thickBot="1" thickTop="1">
      <c r="A24" s="24" t="s">
        <v>316</v>
      </c>
      <c r="B24" s="14">
        <f>SUM(B4:B23)</f>
        <v>1128</v>
      </c>
      <c r="C24" s="14">
        <f>SUM(C4:C23)</f>
        <v>2291</v>
      </c>
      <c r="D24" s="24" t="s">
        <v>316</v>
      </c>
      <c r="E24" s="14">
        <f>SUM(E4:E23)</f>
        <v>11569</v>
      </c>
      <c r="F24" s="14">
        <f>SUM(F4:F23)</f>
        <v>34273</v>
      </c>
      <c r="G24" s="24" t="s">
        <v>316</v>
      </c>
      <c r="H24" s="67">
        <f>SUM(H4:H23)</f>
        <v>26246</v>
      </c>
      <c r="I24" s="68">
        <f>SUM(I4:I23)</f>
        <v>70388</v>
      </c>
      <c r="J24" s="24" t="s">
        <v>316</v>
      </c>
      <c r="K24" s="14">
        <f>SUM(K4:K23)</f>
        <v>6767</v>
      </c>
      <c r="L24" s="14">
        <f>SUM(L4:L23)</f>
        <v>18442</v>
      </c>
      <c r="P24" s="72"/>
      <c r="Q24" s="73"/>
    </row>
    <row r="25" spans="1:17" ht="18" customHeight="1" thickBot="1" thickTop="1">
      <c r="A25" s="16"/>
      <c r="B25" s="16"/>
      <c r="C25" s="16"/>
      <c r="D25" s="16"/>
      <c r="E25" s="16"/>
      <c r="F25" s="16"/>
      <c r="G25" s="16"/>
      <c r="H25" s="17"/>
      <c r="I25" s="16"/>
      <c r="J25" s="18"/>
      <c r="K25" s="19"/>
      <c r="P25" s="72"/>
      <c r="Q25" s="73"/>
    </row>
    <row r="26" spans="1:17" ht="19.5" customHeight="1">
      <c r="A26" s="28"/>
      <c r="B26" s="28"/>
      <c r="C26" s="28"/>
      <c r="D26" s="28"/>
      <c r="E26" s="20"/>
      <c r="F26" s="56" t="s">
        <v>317</v>
      </c>
      <c r="G26" s="26" t="s">
        <v>310</v>
      </c>
      <c r="H26" s="21" t="s">
        <v>311</v>
      </c>
      <c r="I26" s="22" t="s">
        <v>318</v>
      </c>
      <c r="J26" s="96">
        <f>+B24+E24+H24+K24</f>
        <v>45710</v>
      </c>
      <c r="K26" s="97"/>
      <c r="L26" s="23"/>
      <c r="P26" s="72"/>
      <c r="Q26" s="73"/>
    </row>
    <row r="27" spans="1:17" ht="19.5" customHeight="1">
      <c r="A27" s="28"/>
      <c r="B27" s="28"/>
      <c r="C27" s="28"/>
      <c r="D27" s="28"/>
      <c r="E27" s="20"/>
      <c r="F27" s="57" t="s">
        <v>319</v>
      </c>
      <c r="G27" s="25" t="s">
        <v>314</v>
      </c>
      <c r="H27" s="31">
        <f>K6</f>
        <v>2481</v>
      </c>
      <c r="I27" s="74" t="s">
        <v>320</v>
      </c>
      <c r="J27" s="98">
        <f>+C24+F24+I24+L24</f>
        <v>125394</v>
      </c>
      <c r="K27" s="99"/>
      <c r="L27" s="23"/>
      <c r="P27" s="72"/>
      <c r="Q27" s="73"/>
    </row>
    <row r="28" spans="1:17" ht="19.5" customHeight="1" thickBot="1">
      <c r="A28" s="101"/>
      <c r="B28" s="101"/>
      <c r="C28" s="101"/>
      <c r="D28" s="101"/>
      <c r="E28" s="20"/>
      <c r="F28" s="69" t="s">
        <v>321</v>
      </c>
      <c r="G28" s="70" t="s">
        <v>313</v>
      </c>
      <c r="H28" s="34">
        <f>B4</f>
        <v>326</v>
      </c>
      <c r="I28" s="102"/>
      <c r="J28" s="102"/>
      <c r="K28" s="103"/>
      <c r="L28" s="23"/>
      <c r="P28" s="72"/>
      <c r="Q28" s="73"/>
    </row>
    <row r="29" spans="16:17" ht="15.75">
      <c r="P29" s="72"/>
      <c r="Q29" s="73"/>
    </row>
    <row r="30" spans="16:17" ht="15.75">
      <c r="P30" s="72"/>
      <c r="Q30" s="73"/>
    </row>
    <row r="31" spans="16:17" ht="15.75">
      <c r="P31" s="72"/>
      <c r="Q31" s="73"/>
    </row>
    <row r="32" spans="16:17" ht="15.75">
      <c r="P32" s="72"/>
      <c r="Q32" s="73"/>
    </row>
    <row r="33" spans="16:17" ht="15.75">
      <c r="P33" s="72"/>
      <c r="Q33" s="73"/>
    </row>
    <row r="34" spans="16:17" ht="15.75">
      <c r="P34" s="72"/>
      <c r="Q34" s="73"/>
    </row>
    <row r="35" spans="16:17" ht="15.75">
      <c r="P35" s="72"/>
      <c r="Q35" s="73"/>
    </row>
    <row r="36" spans="16:17" ht="15.75">
      <c r="P36" s="72"/>
      <c r="Q36" s="73"/>
    </row>
    <row r="37" spans="16:17" ht="15.75">
      <c r="P37" s="72"/>
      <c r="Q37" s="73"/>
    </row>
    <row r="38" spans="16:17" ht="15.75">
      <c r="P38" s="72"/>
      <c r="Q38" s="73"/>
    </row>
    <row r="39" spans="16:17" ht="15.75">
      <c r="P39" s="72"/>
      <c r="Q39" s="73"/>
    </row>
  </sheetData>
  <mergeCells count="9">
    <mergeCell ref="J26:K26"/>
    <mergeCell ref="J27:K27"/>
    <mergeCell ref="A28:D28"/>
    <mergeCell ref="I28:K28"/>
    <mergeCell ref="A1:L1"/>
    <mergeCell ref="A2:C2"/>
    <mergeCell ref="D2:F2"/>
    <mergeCell ref="G2:I2"/>
    <mergeCell ref="J2:L2"/>
  </mergeCells>
  <printOptions/>
  <pageMargins left="0.35433070866141736" right="0.35433070866141736" top="0.5905511811023623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72"/>
  <dimension ref="A1:W39"/>
  <sheetViews>
    <sheetView zoomScale="75" zoomScaleNormal="75" workbookViewId="0" topLeftCell="A1">
      <selection activeCell="A1" sqref="A1:O1"/>
    </sheetView>
  </sheetViews>
  <sheetFormatPr defaultColWidth="9.00390625" defaultRowHeight="16.5"/>
  <cols>
    <col min="17" max="19" width="8.75390625" style="77" customWidth="1"/>
    <col min="20" max="20" width="8.75390625" style="71" customWidth="1"/>
  </cols>
  <sheetData>
    <row r="1" spans="1:20" ht="27" customHeight="1" thickBot="1">
      <c r="A1" s="104" t="s">
        <v>265</v>
      </c>
      <c r="B1" s="104"/>
      <c r="C1" s="104"/>
      <c r="D1" s="104"/>
      <c r="E1" s="104"/>
      <c r="F1" s="104"/>
      <c r="G1" s="104"/>
      <c r="H1" s="104"/>
      <c r="I1" s="104"/>
      <c r="J1" s="104"/>
      <c r="K1" s="105"/>
      <c r="L1" s="105"/>
      <c r="M1" s="105"/>
      <c r="N1" s="105"/>
      <c r="O1" s="105"/>
      <c r="Q1" s="72"/>
      <c r="R1" s="72"/>
      <c r="S1" s="72"/>
      <c r="T1" s="73"/>
    </row>
    <row r="2" spans="1:20" ht="21" customHeight="1" thickBot="1" thickTop="1">
      <c r="A2" s="106" t="s">
        <v>56</v>
      </c>
      <c r="B2" s="107"/>
      <c r="C2" s="108"/>
      <c r="D2" s="106" t="s">
        <v>57</v>
      </c>
      <c r="E2" s="107"/>
      <c r="F2" s="108"/>
      <c r="G2" s="106" t="s">
        <v>58</v>
      </c>
      <c r="H2" s="107"/>
      <c r="I2" s="108"/>
      <c r="J2" s="107" t="s">
        <v>59</v>
      </c>
      <c r="K2" s="107"/>
      <c r="L2" s="108"/>
      <c r="M2" s="106" t="s">
        <v>60</v>
      </c>
      <c r="N2" s="107"/>
      <c r="O2" s="108"/>
      <c r="R2" s="72"/>
      <c r="S2" s="72"/>
      <c r="T2" s="73"/>
    </row>
    <row r="3" spans="1:20" ht="21" customHeight="1" thickBot="1" thickTop="1">
      <c r="A3" s="1" t="s">
        <v>61</v>
      </c>
      <c r="B3" s="2" t="s">
        <v>62</v>
      </c>
      <c r="C3" s="7" t="s">
        <v>63</v>
      </c>
      <c r="D3" s="3" t="s">
        <v>61</v>
      </c>
      <c r="E3" s="4" t="s">
        <v>62</v>
      </c>
      <c r="F3" s="5" t="s">
        <v>63</v>
      </c>
      <c r="G3" s="30" t="s">
        <v>61</v>
      </c>
      <c r="H3" s="4" t="s">
        <v>62</v>
      </c>
      <c r="I3" s="5" t="s">
        <v>63</v>
      </c>
      <c r="J3" s="3" t="s">
        <v>61</v>
      </c>
      <c r="K3" s="29" t="s">
        <v>62</v>
      </c>
      <c r="L3" s="7" t="s">
        <v>63</v>
      </c>
      <c r="M3" s="6" t="s">
        <v>61</v>
      </c>
      <c r="N3" s="8" t="s">
        <v>62</v>
      </c>
      <c r="O3" s="7" t="s">
        <v>63</v>
      </c>
      <c r="R3" s="72"/>
      <c r="S3" s="72"/>
      <c r="T3" s="73"/>
    </row>
    <row r="4" spans="1:20" ht="18" customHeight="1" thickBot="1" thickTop="1">
      <c r="A4" s="64" t="s">
        <v>74</v>
      </c>
      <c r="B4" s="61">
        <v>243</v>
      </c>
      <c r="C4" s="62">
        <v>416</v>
      </c>
      <c r="D4" s="64" t="s">
        <v>76</v>
      </c>
      <c r="E4" s="61">
        <v>375</v>
      </c>
      <c r="F4" s="62">
        <v>904</v>
      </c>
      <c r="G4" s="64" t="s">
        <v>88</v>
      </c>
      <c r="H4" s="61">
        <v>507</v>
      </c>
      <c r="I4" s="62">
        <v>1453</v>
      </c>
      <c r="J4" s="64" t="s">
        <v>111</v>
      </c>
      <c r="K4" s="61">
        <v>1077</v>
      </c>
      <c r="L4" s="62">
        <v>2835</v>
      </c>
      <c r="M4" s="64" t="s">
        <v>107</v>
      </c>
      <c r="N4" s="61">
        <v>2056</v>
      </c>
      <c r="O4" s="62">
        <v>5924</v>
      </c>
      <c r="Q4" s="72"/>
      <c r="R4" s="72"/>
      <c r="S4" s="72"/>
      <c r="T4" s="73"/>
    </row>
    <row r="5" spans="1:20" ht="18" customHeight="1" thickBot="1" thickTop="1">
      <c r="A5" s="9"/>
      <c r="B5" s="32"/>
      <c r="C5" s="10"/>
      <c r="D5" s="64" t="s">
        <v>75</v>
      </c>
      <c r="E5" s="61">
        <v>394</v>
      </c>
      <c r="F5" s="62">
        <v>803</v>
      </c>
      <c r="G5" s="64" t="s">
        <v>109</v>
      </c>
      <c r="H5" s="61">
        <v>643</v>
      </c>
      <c r="I5" s="62">
        <v>2139</v>
      </c>
      <c r="J5" s="64" t="s">
        <v>78</v>
      </c>
      <c r="K5" s="61">
        <v>1080</v>
      </c>
      <c r="L5" s="62">
        <v>2602</v>
      </c>
      <c r="M5" s="64" t="s">
        <v>100</v>
      </c>
      <c r="N5" s="61">
        <v>2220</v>
      </c>
      <c r="O5" s="62">
        <v>5930</v>
      </c>
      <c r="Q5" s="72"/>
      <c r="R5" s="72"/>
      <c r="S5" s="72"/>
      <c r="T5" s="73"/>
    </row>
    <row r="6" spans="1:20" ht="18" customHeight="1" thickBot="1" thickTop="1">
      <c r="A6" s="9"/>
      <c r="B6" s="32"/>
      <c r="C6" s="10"/>
      <c r="D6" s="39"/>
      <c r="E6" s="38"/>
      <c r="F6" s="38"/>
      <c r="G6" s="64" t="s">
        <v>110</v>
      </c>
      <c r="H6" s="61">
        <v>672</v>
      </c>
      <c r="I6" s="62">
        <v>2141</v>
      </c>
      <c r="J6" s="64" t="s">
        <v>93</v>
      </c>
      <c r="K6" s="61">
        <v>1087</v>
      </c>
      <c r="L6" s="62">
        <v>2592</v>
      </c>
      <c r="M6" s="64" t="s">
        <v>102</v>
      </c>
      <c r="N6" s="61">
        <v>2500</v>
      </c>
      <c r="O6" s="62">
        <v>6744</v>
      </c>
      <c r="Q6" s="72"/>
      <c r="R6" s="72"/>
      <c r="S6" s="72"/>
      <c r="T6" s="73"/>
    </row>
    <row r="7" spans="1:20" ht="18" customHeight="1" thickBot="1" thickTop="1">
      <c r="A7" s="9"/>
      <c r="B7" s="32"/>
      <c r="C7" s="10"/>
      <c r="D7" s="40"/>
      <c r="E7" s="41"/>
      <c r="F7" s="41"/>
      <c r="G7" s="64" t="s">
        <v>103</v>
      </c>
      <c r="H7" s="61">
        <v>681</v>
      </c>
      <c r="I7" s="62">
        <v>1893</v>
      </c>
      <c r="J7" s="64" t="s">
        <v>89</v>
      </c>
      <c r="K7" s="61">
        <v>1106</v>
      </c>
      <c r="L7" s="62">
        <v>3590</v>
      </c>
      <c r="M7" s="9"/>
      <c r="N7" s="32"/>
      <c r="O7" s="10"/>
      <c r="Q7" s="72"/>
      <c r="R7" s="72"/>
      <c r="S7" s="72"/>
      <c r="T7" s="73"/>
    </row>
    <row r="8" spans="1:20" ht="18" customHeight="1" thickBot="1" thickTop="1">
      <c r="A8" s="9"/>
      <c r="B8" s="32"/>
      <c r="C8" s="10"/>
      <c r="D8" s="42"/>
      <c r="E8" s="43"/>
      <c r="F8" s="43"/>
      <c r="G8" s="64" t="s">
        <v>84</v>
      </c>
      <c r="H8" s="61">
        <v>698</v>
      </c>
      <c r="I8" s="62">
        <v>2005</v>
      </c>
      <c r="J8" s="64" t="s">
        <v>79</v>
      </c>
      <c r="K8" s="61">
        <v>1230</v>
      </c>
      <c r="L8" s="62">
        <v>3191</v>
      </c>
      <c r="M8" s="9"/>
      <c r="N8" s="32"/>
      <c r="O8" s="10"/>
      <c r="Q8" s="72"/>
      <c r="R8" s="72"/>
      <c r="S8" s="72"/>
      <c r="T8" s="73"/>
    </row>
    <row r="9" spans="1:20" ht="18" customHeight="1" thickBot="1" thickTop="1">
      <c r="A9" s="9"/>
      <c r="B9" s="32"/>
      <c r="C9" s="10"/>
      <c r="D9" s="42"/>
      <c r="E9" s="43"/>
      <c r="F9" s="43"/>
      <c r="G9" s="64" t="s">
        <v>90</v>
      </c>
      <c r="H9" s="61">
        <v>704</v>
      </c>
      <c r="I9" s="62">
        <v>2448</v>
      </c>
      <c r="J9" s="64" t="s">
        <v>81</v>
      </c>
      <c r="K9" s="61">
        <v>1266</v>
      </c>
      <c r="L9" s="62">
        <v>3469</v>
      </c>
      <c r="M9" s="9"/>
      <c r="N9" s="32"/>
      <c r="O9" s="10"/>
      <c r="Q9" s="72"/>
      <c r="R9" s="72"/>
      <c r="S9" s="72"/>
      <c r="T9" s="73"/>
    </row>
    <row r="10" spans="1:20" ht="18" customHeight="1" thickBot="1" thickTop="1">
      <c r="A10" s="9"/>
      <c r="B10" s="32"/>
      <c r="C10" s="10"/>
      <c r="D10" s="42"/>
      <c r="E10" s="43"/>
      <c r="F10" s="43"/>
      <c r="G10" s="64" t="s">
        <v>108</v>
      </c>
      <c r="H10" s="61">
        <v>716</v>
      </c>
      <c r="I10" s="62">
        <v>2075</v>
      </c>
      <c r="J10" s="64" t="s">
        <v>99</v>
      </c>
      <c r="K10" s="61">
        <v>1335</v>
      </c>
      <c r="L10" s="62">
        <v>3821</v>
      </c>
      <c r="M10" s="9"/>
      <c r="N10" s="32"/>
      <c r="O10" s="10"/>
      <c r="Q10" s="72"/>
      <c r="R10" s="72"/>
      <c r="S10" s="72"/>
      <c r="T10" s="73"/>
    </row>
    <row r="11" spans="1:20" ht="18" customHeight="1" thickBot="1" thickTop="1">
      <c r="A11" s="9"/>
      <c r="B11" s="32"/>
      <c r="C11" s="10"/>
      <c r="D11" s="42"/>
      <c r="E11" s="43"/>
      <c r="F11" s="43"/>
      <c r="G11" s="64" t="s">
        <v>91</v>
      </c>
      <c r="H11" s="61">
        <v>778</v>
      </c>
      <c r="I11" s="62">
        <v>2649</v>
      </c>
      <c r="J11" s="64" t="s">
        <v>98</v>
      </c>
      <c r="K11" s="61">
        <v>1355</v>
      </c>
      <c r="L11" s="62">
        <v>3971</v>
      </c>
      <c r="M11" s="9"/>
      <c r="N11" s="32"/>
      <c r="O11" s="10"/>
      <c r="Q11" s="72"/>
      <c r="R11" s="72"/>
      <c r="S11" s="72"/>
      <c r="T11" s="73"/>
    </row>
    <row r="12" spans="1:20" ht="18" customHeight="1" thickBot="1" thickTop="1">
      <c r="A12" s="9"/>
      <c r="B12" s="32"/>
      <c r="C12" s="10"/>
      <c r="D12" s="45"/>
      <c r="E12" s="46"/>
      <c r="F12" s="63"/>
      <c r="G12" s="64" t="s">
        <v>86</v>
      </c>
      <c r="H12" s="61">
        <v>779</v>
      </c>
      <c r="I12" s="62">
        <v>2417</v>
      </c>
      <c r="J12" s="64" t="s">
        <v>101</v>
      </c>
      <c r="K12" s="61">
        <v>1373</v>
      </c>
      <c r="L12" s="62">
        <v>3112</v>
      </c>
      <c r="M12" s="9"/>
      <c r="N12" s="32"/>
      <c r="O12" s="10"/>
      <c r="Q12" s="72"/>
      <c r="R12" s="72"/>
      <c r="S12" s="72"/>
      <c r="T12" s="73"/>
    </row>
    <row r="13" spans="1:20" ht="18" customHeight="1" thickBot="1" thickTop="1">
      <c r="A13" s="9"/>
      <c r="B13" s="32"/>
      <c r="C13" s="10"/>
      <c r="D13" s="42"/>
      <c r="E13" s="47"/>
      <c r="F13" s="43"/>
      <c r="G13" s="64" t="s">
        <v>73</v>
      </c>
      <c r="H13" s="61">
        <v>801</v>
      </c>
      <c r="I13" s="62">
        <v>1889</v>
      </c>
      <c r="J13" s="64" t="s">
        <v>105</v>
      </c>
      <c r="K13" s="61">
        <v>1381</v>
      </c>
      <c r="L13" s="62">
        <v>4217</v>
      </c>
      <c r="M13" s="9"/>
      <c r="N13" s="32"/>
      <c r="O13" s="10"/>
      <c r="Q13" s="72"/>
      <c r="R13" s="72"/>
      <c r="S13" s="72"/>
      <c r="T13" s="73"/>
    </row>
    <row r="14" spans="1:20" ht="18" customHeight="1" thickBot="1" thickTop="1">
      <c r="A14" s="9"/>
      <c r="B14" s="32"/>
      <c r="C14" s="10"/>
      <c r="D14" s="42"/>
      <c r="E14" s="47"/>
      <c r="F14" s="44"/>
      <c r="G14" s="64" t="s">
        <v>87</v>
      </c>
      <c r="H14" s="61">
        <v>838</v>
      </c>
      <c r="I14" s="62">
        <v>2607</v>
      </c>
      <c r="J14" s="64" t="s">
        <v>80</v>
      </c>
      <c r="K14" s="61">
        <v>1413</v>
      </c>
      <c r="L14" s="62">
        <v>3729</v>
      </c>
      <c r="M14" s="9"/>
      <c r="N14" s="32"/>
      <c r="O14" s="10"/>
      <c r="Q14" s="72"/>
      <c r="R14" s="72"/>
      <c r="S14" s="72"/>
      <c r="T14" s="73"/>
    </row>
    <row r="15" spans="1:20" ht="18" customHeight="1" thickBot="1" thickTop="1">
      <c r="A15" s="9"/>
      <c r="B15" s="32"/>
      <c r="C15" s="10"/>
      <c r="D15" s="42"/>
      <c r="E15" s="47"/>
      <c r="F15" s="44"/>
      <c r="G15" s="64" t="s">
        <v>82</v>
      </c>
      <c r="H15" s="61">
        <v>839</v>
      </c>
      <c r="I15" s="62">
        <v>2379</v>
      </c>
      <c r="J15" s="64" t="s">
        <v>85</v>
      </c>
      <c r="K15" s="61">
        <v>1427</v>
      </c>
      <c r="L15" s="62">
        <v>4307</v>
      </c>
      <c r="M15" s="9"/>
      <c r="N15" s="32"/>
      <c r="O15" s="10"/>
      <c r="Q15" s="72"/>
      <c r="R15" s="72"/>
      <c r="S15" s="72"/>
      <c r="T15" s="73"/>
    </row>
    <row r="16" spans="1:20" ht="18" customHeight="1" thickBot="1" thickTop="1">
      <c r="A16" s="9"/>
      <c r="B16" s="32"/>
      <c r="C16" s="10"/>
      <c r="D16" s="42"/>
      <c r="E16" s="47"/>
      <c r="F16" s="48"/>
      <c r="G16" s="64" t="s">
        <v>92</v>
      </c>
      <c r="H16" s="61">
        <v>922</v>
      </c>
      <c r="I16" s="62">
        <v>3144</v>
      </c>
      <c r="J16" s="64" t="s">
        <v>95</v>
      </c>
      <c r="K16" s="61">
        <v>1476</v>
      </c>
      <c r="L16" s="62">
        <v>3885</v>
      </c>
      <c r="M16" s="9"/>
      <c r="N16" s="32"/>
      <c r="O16" s="10"/>
      <c r="Q16" s="72"/>
      <c r="R16" s="72"/>
      <c r="S16" s="72"/>
      <c r="T16" s="73"/>
    </row>
    <row r="17" spans="1:20" ht="18" customHeight="1" thickBot="1" thickTop="1">
      <c r="A17" s="9"/>
      <c r="B17" s="32"/>
      <c r="C17" s="10"/>
      <c r="D17" s="42"/>
      <c r="E17" s="47"/>
      <c r="F17" s="44"/>
      <c r="G17" s="64" t="s">
        <v>77</v>
      </c>
      <c r="H17" s="61">
        <v>981</v>
      </c>
      <c r="I17" s="62">
        <v>2612</v>
      </c>
      <c r="J17" s="64" t="s">
        <v>83</v>
      </c>
      <c r="K17" s="61">
        <v>1813</v>
      </c>
      <c r="L17" s="62">
        <v>4885</v>
      </c>
      <c r="M17" s="9"/>
      <c r="N17" s="32"/>
      <c r="O17" s="10"/>
      <c r="Q17" s="72"/>
      <c r="R17" s="72"/>
      <c r="S17" s="72"/>
      <c r="T17" s="73"/>
    </row>
    <row r="18" spans="1:23" ht="18" customHeight="1" thickBot="1" thickTop="1">
      <c r="A18" s="9"/>
      <c r="B18" s="32"/>
      <c r="C18" s="10"/>
      <c r="D18" s="42"/>
      <c r="E18" s="47"/>
      <c r="F18" s="44"/>
      <c r="G18" s="64" t="s">
        <v>97</v>
      </c>
      <c r="H18" s="61">
        <v>995</v>
      </c>
      <c r="I18" s="62">
        <v>2700</v>
      </c>
      <c r="J18" s="64" t="s">
        <v>104</v>
      </c>
      <c r="K18" s="61">
        <v>1888</v>
      </c>
      <c r="L18" s="62">
        <v>5886</v>
      </c>
      <c r="M18" s="9"/>
      <c r="N18" s="32"/>
      <c r="O18" s="10"/>
      <c r="Q18" s="72"/>
      <c r="R18" s="72"/>
      <c r="S18" s="72"/>
      <c r="T18" s="73"/>
      <c r="U18" s="75"/>
      <c r="V18" s="75"/>
      <c r="W18" s="75"/>
    </row>
    <row r="19" spans="1:23" ht="18" customHeight="1" thickBot="1" thickTop="1">
      <c r="A19" s="9"/>
      <c r="B19" s="32"/>
      <c r="C19" s="10"/>
      <c r="D19" s="49"/>
      <c r="E19" s="50"/>
      <c r="F19" s="51"/>
      <c r="G19" s="54"/>
      <c r="H19" s="47"/>
      <c r="I19" s="55"/>
      <c r="J19" s="64" t="s">
        <v>106</v>
      </c>
      <c r="K19" s="61">
        <v>1911</v>
      </c>
      <c r="L19" s="62">
        <v>5600</v>
      </c>
      <c r="M19" s="9"/>
      <c r="N19" s="32"/>
      <c r="O19" s="10"/>
      <c r="Q19" s="72"/>
      <c r="R19" s="72"/>
      <c r="S19" s="72"/>
      <c r="T19" s="73"/>
      <c r="U19" s="72"/>
      <c r="V19" s="72"/>
      <c r="W19" s="73"/>
    </row>
    <row r="20" spans="1:23" ht="18" customHeight="1" thickBot="1" thickTop="1">
      <c r="A20" s="9"/>
      <c r="B20" s="32"/>
      <c r="C20" s="10"/>
      <c r="D20" s="40"/>
      <c r="E20" s="52"/>
      <c r="F20" s="53"/>
      <c r="G20" s="40"/>
      <c r="H20" s="52"/>
      <c r="I20" s="53"/>
      <c r="J20" s="64" t="s">
        <v>96</v>
      </c>
      <c r="K20" s="61">
        <v>1915</v>
      </c>
      <c r="L20" s="62">
        <v>3764</v>
      </c>
      <c r="M20" s="9"/>
      <c r="N20" s="32"/>
      <c r="O20" s="10"/>
      <c r="Q20" s="72"/>
      <c r="R20" s="72"/>
      <c r="S20" s="72"/>
      <c r="T20" s="73"/>
      <c r="U20" s="75"/>
      <c r="V20" s="75"/>
      <c r="W20" s="75"/>
    </row>
    <row r="21" spans="1:20" ht="18" customHeight="1" thickBot="1" thickTop="1">
      <c r="A21" s="9"/>
      <c r="B21" s="32"/>
      <c r="C21" s="10"/>
      <c r="D21" s="54"/>
      <c r="E21" s="47"/>
      <c r="F21" s="55"/>
      <c r="G21" s="54"/>
      <c r="H21" s="47"/>
      <c r="I21" s="55" t="s">
        <v>66</v>
      </c>
      <c r="J21" s="64" t="s">
        <v>94</v>
      </c>
      <c r="K21" s="61">
        <v>1925</v>
      </c>
      <c r="L21" s="62">
        <v>5098</v>
      </c>
      <c r="M21" s="9"/>
      <c r="N21" s="32"/>
      <c r="O21" s="10"/>
      <c r="Q21" s="72"/>
      <c r="R21" s="72"/>
      <c r="S21" s="72"/>
      <c r="T21" s="73"/>
    </row>
    <row r="22" spans="1:20" ht="18" customHeight="1">
      <c r="A22" s="9"/>
      <c r="B22" s="32"/>
      <c r="C22" s="10"/>
      <c r="D22" s="54"/>
      <c r="E22" s="47"/>
      <c r="F22" s="44"/>
      <c r="G22" s="54"/>
      <c r="H22" s="47"/>
      <c r="I22" s="44"/>
      <c r="J22" s="54"/>
      <c r="K22" s="47"/>
      <c r="L22" s="55"/>
      <c r="M22" s="54"/>
      <c r="N22" s="47"/>
      <c r="O22" s="55"/>
      <c r="Q22" s="72"/>
      <c r="R22" s="72"/>
      <c r="S22" s="72"/>
      <c r="T22" s="73"/>
    </row>
    <row r="23" spans="1:20" ht="18" customHeight="1" thickBot="1">
      <c r="A23" s="11"/>
      <c r="B23" s="33"/>
      <c r="C23" s="12"/>
      <c r="D23" s="58"/>
      <c r="E23" s="59"/>
      <c r="F23" s="60"/>
      <c r="G23" s="58"/>
      <c r="H23" s="59"/>
      <c r="I23" s="60"/>
      <c r="J23" s="40"/>
      <c r="K23" s="65"/>
      <c r="L23" s="66"/>
      <c r="M23" s="35"/>
      <c r="N23" s="36"/>
      <c r="O23" s="37"/>
      <c r="Q23" s="72"/>
      <c r="R23" s="72"/>
      <c r="S23" s="72"/>
      <c r="T23" s="73"/>
    </row>
    <row r="24" spans="1:20" ht="17.25" thickBot="1" thickTop="1">
      <c r="A24" s="13" t="s">
        <v>67</v>
      </c>
      <c r="B24" s="14">
        <f>SUM(B4:B23)</f>
        <v>243</v>
      </c>
      <c r="C24" s="14">
        <f>SUM(C4:C23)</f>
        <v>416</v>
      </c>
      <c r="D24" s="24" t="s">
        <v>67</v>
      </c>
      <c r="E24" s="14">
        <f>SUM(E4:E23)</f>
        <v>769</v>
      </c>
      <c r="F24" s="14">
        <f>SUM(F4:F23)</f>
        <v>1707</v>
      </c>
      <c r="G24" s="24" t="s">
        <v>67</v>
      </c>
      <c r="H24" s="14">
        <f>SUM(H4:H23)</f>
        <v>11554</v>
      </c>
      <c r="I24" s="14">
        <f>SUM(I4:I23)</f>
        <v>34551</v>
      </c>
      <c r="J24" s="24" t="s">
        <v>67</v>
      </c>
      <c r="K24" s="67">
        <f>SUM(K4:K23)</f>
        <v>26058</v>
      </c>
      <c r="L24" s="68">
        <f>SUM(L4:L23)</f>
        <v>70554</v>
      </c>
      <c r="M24" s="24" t="s">
        <v>67</v>
      </c>
      <c r="N24" s="14">
        <f>SUM(N4:N23)</f>
        <v>6776</v>
      </c>
      <c r="O24" s="14">
        <f>SUM(O4:O23)</f>
        <v>18598</v>
      </c>
      <c r="Q24" s="72"/>
      <c r="R24" s="72"/>
      <c r="S24" s="72"/>
      <c r="T24" s="73"/>
    </row>
    <row r="25" spans="1:20" ht="18" customHeight="1" thickBot="1" thickTop="1">
      <c r="A25" s="15"/>
      <c r="B25" s="16"/>
      <c r="C25" s="16"/>
      <c r="D25" s="16"/>
      <c r="E25" s="16"/>
      <c r="F25" s="16"/>
      <c r="G25" s="16"/>
      <c r="H25" s="16"/>
      <c r="I25" s="16"/>
      <c r="J25" s="16"/>
      <c r="K25" s="17"/>
      <c r="L25" s="16"/>
      <c r="M25" s="18"/>
      <c r="N25" s="19"/>
      <c r="Q25" s="72"/>
      <c r="R25" s="72"/>
      <c r="S25" s="72"/>
      <c r="T25" s="73"/>
    </row>
    <row r="26" spans="1:20" ht="19.5" customHeight="1">
      <c r="A26" s="27"/>
      <c r="B26" s="28"/>
      <c r="C26" s="28"/>
      <c r="D26" s="28"/>
      <c r="E26" s="28"/>
      <c r="F26" s="28"/>
      <c r="G26" s="28"/>
      <c r="H26" s="20"/>
      <c r="I26" s="56" t="s">
        <v>68</v>
      </c>
      <c r="J26" s="26" t="s">
        <v>61</v>
      </c>
      <c r="K26" s="21" t="s">
        <v>62</v>
      </c>
      <c r="L26" s="22" t="s">
        <v>69</v>
      </c>
      <c r="M26" s="96">
        <f>B24+E24+H24+K24+N24</f>
        <v>45400</v>
      </c>
      <c r="N26" s="97"/>
      <c r="O26" s="23"/>
      <c r="Q26" s="72"/>
      <c r="R26" s="72"/>
      <c r="S26" s="72"/>
      <c r="T26" s="73"/>
    </row>
    <row r="27" spans="1:20" ht="19.5" customHeight="1">
      <c r="A27" s="28"/>
      <c r="B27" s="28"/>
      <c r="C27" s="28"/>
      <c r="D27" s="28"/>
      <c r="E27" s="28"/>
      <c r="F27" s="28"/>
      <c r="G27" s="28"/>
      <c r="H27" s="20"/>
      <c r="I27" s="57" t="s">
        <v>70</v>
      </c>
      <c r="J27" s="25" t="s">
        <v>65</v>
      </c>
      <c r="K27" s="31">
        <f>N6</f>
        <v>2500</v>
      </c>
      <c r="L27" s="74" t="s">
        <v>71</v>
      </c>
      <c r="M27" s="98">
        <f>C24+F24+I24+L24+O24</f>
        <v>125826</v>
      </c>
      <c r="N27" s="99"/>
      <c r="O27" s="23"/>
      <c r="Q27" s="72"/>
      <c r="R27" s="72"/>
      <c r="S27" s="72"/>
      <c r="T27" s="73"/>
    </row>
    <row r="28" spans="1:20" ht="19.5" customHeight="1" thickBot="1">
      <c r="A28" s="100" t="s">
        <v>66</v>
      </c>
      <c r="B28" s="101"/>
      <c r="C28" s="101"/>
      <c r="D28" s="101"/>
      <c r="E28" s="101"/>
      <c r="F28" s="101"/>
      <c r="G28" s="101"/>
      <c r="H28" s="20"/>
      <c r="I28" s="69" t="s">
        <v>72</v>
      </c>
      <c r="J28" s="70" t="s">
        <v>64</v>
      </c>
      <c r="K28" s="34">
        <f>B4</f>
        <v>243</v>
      </c>
      <c r="L28" s="102"/>
      <c r="M28" s="102"/>
      <c r="N28" s="103"/>
      <c r="O28" s="23"/>
      <c r="Q28" s="72"/>
      <c r="R28" s="72"/>
      <c r="S28" s="72"/>
      <c r="T28" s="73"/>
    </row>
    <row r="29" spans="17:20" ht="15.75">
      <c r="Q29" s="72"/>
      <c r="R29" s="72"/>
      <c r="S29" s="72"/>
      <c r="T29" s="73"/>
    </row>
    <row r="30" spans="17:20" ht="15.75">
      <c r="Q30" s="72"/>
      <c r="R30" s="72"/>
      <c r="S30" s="72"/>
      <c r="T30" s="73"/>
    </row>
    <row r="31" spans="17:20" ht="15.75">
      <c r="Q31" s="72"/>
      <c r="R31" s="72"/>
      <c r="S31" s="72"/>
      <c r="T31" s="73"/>
    </row>
    <row r="32" spans="17:20" ht="15.75">
      <c r="Q32" s="72"/>
      <c r="R32" s="72"/>
      <c r="S32" s="72"/>
      <c r="T32" s="73"/>
    </row>
    <row r="33" spans="17:20" ht="15.75">
      <c r="Q33" s="72"/>
      <c r="R33" s="72"/>
      <c r="S33" s="72"/>
      <c r="T33" s="73"/>
    </row>
    <row r="34" spans="17:20" ht="15.75">
      <c r="Q34" s="72"/>
      <c r="R34" s="72"/>
      <c r="S34" s="72"/>
      <c r="T34" s="73"/>
    </row>
    <row r="35" spans="17:20" ht="15.75">
      <c r="Q35" s="72"/>
      <c r="R35" s="72"/>
      <c r="S35" s="72"/>
      <c r="T35" s="73"/>
    </row>
    <row r="36" spans="17:20" ht="15.75">
      <c r="Q36" s="72"/>
      <c r="R36" s="72"/>
      <c r="S36" s="72"/>
      <c r="T36" s="73"/>
    </row>
    <row r="37" spans="18:20" ht="15.75">
      <c r="R37" s="72"/>
      <c r="S37" s="72"/>
      <c r="T37" s="73"/>
    </row>
    <row r="38" spans="18:20" ht="15.75">
      <c r="R38" s="72"/>
      <c r="S38" s="72"/>
      <c r="T38" s="73"/>
    </row>
    <row r="39" spans="18:20" ht="15.75">
      <c r="R39" s="72"/>
      <c r="S39" s="72"/>
      <c r="T39" s="73"/>
    </row>
  </sheetData>
  <mergeCells count="10">
    <mergeCell ref="M26:N26"/>
    <mergeCell ref="M27:N27"/>
    <mergeCell ref="A28:G28"/>
    <mergeCell ref="L28:N28"/>
    <mergeCell ref="A1:O1"/>
    <mergeCell ref="A2:C2"/>
    <mergeCell ref="D2:F2"/>
    <mergeCell ref="G2:I2"/>
    <mergeCell ref="J2:L2"/>
    <mergeCell ref="M2:O2"/>
  </mergeCells>
  <printOptions/>
  <pageMargins left="0.35433070866141736" right="0.35433070866141736" top="0.5905511811023623" bottom="0.5905511811023623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3"/>
  <dimension ref="A1:W39"/>
  <sheetViews>
    <sheetView zoomScale="75" zoomScaleNormal="75" workbookViewId="0" topLeftCell="A1">
      <selection activeCell="A1" sqref="A1:O1"/>
    </sheetView>
  </sheetViews>
  <sheetFormatPr defaultColWidth="9.00390625" defaultRowHeight="16.5"/>
  <cols>
    <col min="17" max="19" width="8.75390625" style="77" customWidth="1"/>
    <col min="20" max="20" width="8.75390625" style="71" customWidth="1"/>
  </cols>
  <sheetData>
    <row r="1" spans="1:20" ht="27" customHeight="1" thickBot="1">
      <c r="A1" s="104" t="s">
        <v>266</v>
      </c>
      <c r="B1" s="104"/>
      <c r="C1" s="104"/>
      <c r="D1" s="104"/>
      <c r="E1" s="104"/>
      <c r="F1" s="104"/>
      <c r="G1" s="104"/>
      <c r="H1" s="104"/>
      <c r="I1" s="104"/>
      <c r="J1" s="104"/>
      <c r="K1" s="105"/>
      <c r="L1" s="105"/>
      <c r="M1" s="105"/>
      <c r="N1" s="105"/>
      <c r="O1" s="105"/>
      <c r="Q1" s="72"/>
      <c r="R1" s="72"/>
      <c r="S1" s="73"/>
      <c r="T1" s="73"/>
    </row>
    <row r="2" spans="1:20" ht="21" customHeight="1" thickBot="1" thickTop="1">
      <c r="A2" s="106" t="s">
        <v>112</v>
      </c>
      <c r="B2" s="107"/>
      <c r="C2" s="108"/>
      <c r="D2" s="106" t="s">
        <v>113</v>
      </c>
      <c r="E2" s="107"/>
      <c r="F2" s="108"/>
      <c r="G2" s="106" t="s">
        <v>114</v>
      </c>
      <c r="H2" s="107"/>
      <c r="I2" s="108"/>
      <c r="J2" s="107" t="s">
        <v>115</v>
      </c>
      <c r="K2" s="107"/>
      <c r="L2" s="108"/>
      <c r="M2" s="106" t="s">
        <v>116</v>
      </c>
      <c r="N2" s="107"/>
      <c r="O2" s="108"/>
      <c r="Q2" s="72"/>
      <c r="R2" s="72"/>
      <c r="S2" s="73"/>
      <c r="T2" s="73"/>
    </row>
    <row r="3" spans="1:20" ht="21" customHeight="1" thickBot="1" thickTop="1">
      <c r="A3" s="1" t="s">
        <v>117</v>
      </c>
      <c r="B3" s="2" t="s">
        <v>118</v>
      </c>
      <c r="C3" s="7" t="s">
        <v>119</v>
      </c>
      <c r="D3" s="3" t="s">
        <v>117</v>
      </c>
      <c r="E3" s="4" t="s">
        <v>118</v>
      </c>
      <c r="F3" s="5" t="s">
        <v>119</v>
      </c>
      <c r="G3" s="30" t="s">
        <v>117</v>
      </c>
      <c r="H3" s="4" t="s">
        <v>118</v>
      </c>
      <c r="I3" s="5" t="s">
        <v>119</v>
      </c>
      <c r="J3" s="3" t="s">
        <v>117</v>
      </c>
      <c r="K3" s="29" t="s">
        <v>118</v>
      </c>
      <c r="L3" s="7" t="s">
        <v>119</v>
      </c>
      <c r="M3" s="6" t="s">
        <v>117</v>
      </c>
      <c r="N3" s="8" t="s">
        <v>118</v>
      </c>
      <c r="O3" s="7" t="s">
        <v>119</v>
      </c>
      <c r="Q3" s="72"/>
      <c r="R3" s="72"/>
      <c r="S3" s="73"/>
      <c r="T3" s="73"/>
    </row>
    <row r="4" spans="1:20" ht="18" customHeight="1" thickBot="1" thickTop="1">
      <c r="A4" s="64" t="s">
        <v>74</v>
      </c>
      <c r="B4" s="61">
        <v>243</v>
      </c>
      <c r="C4" s="62">
        <v>416</v>
      </c>
      <c r="D4" s="64" t="s">
        <v>76</v>
      </c>
      <c r="E4" s="61">
        <v>374</v>
      </c>
      <c r="F4" s="62">
        <v>895</v>
      </c>
      <c r="G4" s="64" t="s">
        <v>88</v>
      </c>
      <c r="H4" s="61">
        <v>504</v>
      </c>
      <c r="I4" s="62">
        <v>1447</v>
      </c>
      <c r="J4" s="64" t="s">
        <v>78</v>
      </c>
      <c r="K4" s="61">
        <v>1074</v>
      </c>
      <c r="L4" s="62">
        <v>2587</v>
      </c>
      <c r="M4" s="64" t="s">
        <v>107</v>
      </c>
      <c r="N4" s="61">
        <v>2061</v>
      </c>
      <c r="O4" s="62">
        <v>5932</v>
      </c>
      <c r="Q4" s="72"/>
      <c r="R4" s="72"/>
      <c r="S4" s="73"/>
      <c r="T4" s="73"/>
    </row>
    <row r="5" spans="1:20" ht="18" customHeight="1" thickBot="1" thickTop="1">
      <c r="A5" s="9"/>
      <c r="B5" s="32"/>
      <c r="C5" s="10"/>
      <c r="D5" s="64" t="s">
        <v>75</v>
      </c>
      <c r="E5" s="61">
        <v>396</v>
      </c>
      <c r="F5" s="62">
        <v>807</v>
      </c>
      <c r="G5" s="64" t="s">
        <v>109</v>
      </c>
      <c r="H5" s="61">
        <v>641</v>
      </c>
      <c r="I5" s="62">
        <v>2134</v>
      </c>
      <c r="J5" s="64" t="s">
        <v>111</v>
      </c>
      <c r="K5" s="61">
        <v>1078</v>
      </c>
      <c r="L5" s="62">
        <v>2829</v>
      </c>
      <c r="M5" s="64" t="s">
        <v>100</v>
      </c>
      <c r="N5" s="61">
        <v>2213</v>
      </c>
      <c r="O5" s="62">
        <v>5921</v>
      </c>
      <c r="Q5" s="72"/>
      <c r="R5" s="72"/>
      <c r="S5" s="73"/>
      <c r="T5" s="73"/>
    </row>
    <row r="6" spans="1:20" ht="18" customHeight="1" thickBot="1" thickTop="1">
      <c r="A6" s="9"/>
      <c r="B6" s="32"/>
      <c r="C6" s="10"/>
      <c r="D6" s="39"/>
      <c r="E6" s="38"/>
      <c r="F6" s="38"/>
      <c r="G6" s="64" t="s">
        <v>110</v>
      </c>
      <c r="H6" s="61">
        <v>670</v>
      </c>
      <c r="I6" s="62">
        <v>2140</v>
      </c>
      <c r="J6" s="64" t="s">
        <v>93</v>
      </c>
      <c r="K6" s="61">
        <v>1091</v>
      </c>
      <c r="L6" s="62">
        <v>2588</v>
      </c>
      <c r="M6" s="64" t="s">
        <v>102</v>
      </c>
      <c r="N6" s="61">
        <v>2493</v>
      </c>
      <c r="O6" s="62">
        <v>6723</v>
      </c>
      <c r="Q6" s="72"/>
      <c r="R6" s="72"/>
      <c r="S6" s="73"/>
      <c r="T6" s="73"/>
    </row>
    <row r="7" spans="1:20" ht="18" customHeight="1" thickBot="1" thickTop="1">
      <c r="A7" s="9"/>
      <c r="B7" s="32"/>
      <c r="C7" s="10"/>
      <c r="D7" s="40"/>
      <c r="E7" s="41"/>
      <c r="F7" s="41"/>
      <c r="G7" s="64" t="s">
        <v>103</v>
      </c>
      <c r="H7" s="61">
        <v>683</v>
      </c>
      <c r="I7" s="62">
        <v>1887</v>
      </c>
      <c r="J7" s="64" t="s">
        <v>89</v>
      </c>
      <c r="K7" s="61">
        <v>1108</v>
      </c>
      <c r="L7" s="62">
        <v>3605</v>
      </c>
      <c r="M7" s="9"/>
      <c r="N7" s="32"/>
      <c r="O7" s="10"/>
      <c r="Q7" s="72"/>
      <c r="R7" s="72"/>
      <c r="S7" s="73"/>
      <c r="T7" s="73"/>
    </row>
    <row r="8" spans="1:20" ht="18" customHeight="1" thickBot="1" thickTop="1">
      <c r="A8" s="9"/>
      <c r="B8" s="32"/>
      <c r="C8" s="10"/>
      <c r="D8" s="42"/>
      <c r="E8" s="43"/>
      <c r="F8" s="43"/>
      <c r="G8" s="64" t="s">
        <v>84</v>
      </c>
      <c r="H8" s="61">
        <v>698</v>
      </c>
      <c r="I8" s="62">
        <v>2002</v>
      </c>
      <c r="J8" s="64" t="s">
        <v>79</v>
      </c>
      <c r="K8" s="61">
        <v>1229</v>
      </c>
      <c r="L8" s="62">
        <v>3183</v>
      </c>
      <c r="M8" s="9"/>
      <c r="N8" s="32"/>
      <c r="O8" s="10"/>
      <c r="Q8" s="72"/>
      <c r="R8" s="72"/>
      <c r="S8" s="73"/>
      <c r="T8" s="73"/>
    </row>
    <row r="9" spans="1:20" ht="18" customHeight="1" thickBot="1" thickTop="1">
      <c r="A9" s="9"/>
      <c r="B9" s="32"/>
      <c r="C9" s="10"/>
      <c r="D9" s="42"/>
      <c r="E9" s="43"/>
      <c r="F9" s="43"/>
      <c r="G9" s="64" t="s">
        <v>90</v>
      </c>
      <c r="H9" s="61">
        <v>704</v>
      </c>
      <c r="I9" s="62">
        <v>2451</v>
      </c>
      <c r="J9" s="64" t="s">
        <v>81</v>
      </c>
      <c r="K9" s="61">
        <v>1265</v>
      </c>
      <c r="L9" s="62">
        <v>3463</v>
      </c>
      <c r="M9" s="9"/>
      <c r="N9" s="32"/>
      <c r="O9" s="10"/>
      <c r="Q9" s="72"/>
      <c r="R9" s="72"/>
      <c r="S9" s="73"/>
      <c r="T9" s="73"/>
    </row>
    <row r="10" spans="1:20" ht="18" customHeight="1" thickBot="1" thickTop="1">
      <c r="A10" s="9"/>
      <c r="B10" s="32"/>
      <c r="C10" s="10"/>
      <c r="D10" s="42"/>
      <c r="E10" s="43"/>
      <c r="F10" s="43"/>
      <c r="G10" s="64" t="s">
        <v>108</v>
      </c>
      <c r="H10" s="61">
        <v>718</v>
      </c>
      <c r="I10" s="62">
        <v>2080</v>
      </c>
      <c r="J10" s="64" t="s">
        <v>99</v>
      </c>
      <c r="K10" s="61">
        <v>1331</v>
      </c>
      <c r="L10" s="62">
        <v>3811</v>
      </c>
      <c r="M10" s="9"/>
      <c r="N10" s="32"/>
      <c r="O10" s="10"/>
      <c r="Q10" s="72"/>
      <c r="R10" s="72"/>
      <c r="S10" s="73"/>
      <c r="T10" s="73"/>
    </row>
    <row r="11" spans="1:20" ht="18" customHeight="1" thickBot="1" thickTop="1">
      <c r="A11" s="9"/>
      <c r="B11" s="32"/>
      <c r="C11" s="10"/>
      <c r="D11" s="42"/>
      <c r="E11" s="43"/>
      <c r="F11" s="43"/>
      <c r="G11" s="64" t="s">
        <v>86</v>
      </c>
      <c r="H11" s="61">
        <v>781</v>
      </c>
      <c r="I11" s="62">
        <v>2413</v>
      </c>
      <c r="J11" s="64" t="s">
        <v>98</v>
      </c>
      <c r="K11" s="61">
        <v>1349</v>
      </c>
      <c r="L11" s="62">
        <v>3960</v>
      </c>
      <c r="M11" s="9"/>
      <c r="N11" s="32"/>
      <c r="O11" s="10"/>
      <c r="Q11" s="72"/>
      <c r="R11" s="72"/>
      <c r="S11" s="73"/>
      <c r="T11" s="73"/>
    </row>
    <row r="12" spans="1:20" ht="18" customHeight="1" thickBot="1" thickTop="1">
      <c r="A12" s="9"/>
      <c r="B12" s="32"/>
      <c r="C12" s="10"/>
      <c r="D12" s="45"/>
      <c r="E12" s="46"/>
      <c r="F12" s="63"/>
      <c r="G12" s="64" t="s">
        <v>91</v>
      </c>
      <c r="H12" s="61">
        <v>781</v>
      </c>
      <c r="I12" s="62">
        <v>2650</v>
      </c>
      <c r="J12" s="64" t="s">
        <v>101</v>
      </c>
      <c r="K12" s="61">
        <v>1379</v>
      </c>
      <c r="L12" s="62">
        <v>3131</v>
      </c>
      <c r="M12" s="9"/>
      <c r="N12" s="32"/>
      <c r="O12" s="10"/>
      <c r="Q12" s="72"/>
      <c r="R12" s="72"/>
      <c r="S12" s="73"/>
      <c r="T12" s="73"/>
    </row>
    <row r="13" spans="1:20" ht="18" customHeight="1" thickBot="1" thickTop="1">
      <c r="A13" s="9"/>
      <c r="B13" s="32"/>
      <c r="C13" s="10"/>
      <c r="D13" s="42"/>
      <c r="E13" s="47"/>
      <c r="F13" s="43"/>
      <c r="G13" s="64" t="s">
        <v>73</v>
      </c>
      <c r="H13" s="61">
        <v>801</v>
      </c>
      <c r="I13" s="62">
        <v>1891</v>
      </c>
      <c r="J13" s="64" t="s">
        <v>105</v>
      </c>
      <c r="K13" s="61">
        <v>1379</v>
      </c>
      <c r="L13" s="62">
        <v>4208</v>
      </c>
      <c r="M13" s="9"/>
      <c r="N13" s="32"/>
      <c r="O13" s="10"/>
      <c r="Q13" s="72"/>
      <c r="R13" s="72"/>
      <c r="S13" s="73"/>
      <c r="T13" s="73"/>
    </row>
    <row r="14" spans="1:20" ht="18" customHeight="1" thickBot="1" thickTop="1">
      <c r="A14" s="9"/>
      <c r="B14" s="32"/>
      <c r="C14" s="10"/>
      <c r="D14" s="42"/>
      <c r="E14" s="47"/>
      <c r="F14" s="44"/>
      <c r="G14" s="64" t="s">
        <v>82</v>
      </c>
      <c r="H14" s="61">
        <v>840</v>
      </c>
      <c r="I14" s="62">
        <v>2379</v>
      </c>
      <c r="J14" s="64" t="s">
        <v>80</v>
      </c>
      <c r="K14" s="61">
        <v>1421</v>
      </c>
      <c r="L14" s="62">
        <v>3731</v>
      </c>
      <c r="M14" s="9"/>
      <c r="N14" s="32"/>
      <c r="O14" s="10"/>
      <c r="Q14" s="72"/>
      <c r="R14" s="72"/>
      <c r="S14" s="73"/>
      <c r="T14" s="73"/>
    </row>
    <row r="15" spans="1:20" ht="18" customHeight="1" thickBot="1" thickTop="1">
      <c r="A15" s="9"/>
      <c r="B15" s="32"/>
      <c r="C15" s="10"/>
      <c r="D15" s="42"/>
      <c r="E15" s="47"/>
      <c r="F15" s="44"/>
      <c r="G15" s="64" t="s">
        <v>87</v>
      </c>
      <c r="H15" s="61">
        <v>842</v>
      </c>
      <c r="I15" s="62">
        <v>2609</v>
      </c>
      <c r="J15" s="64" t="s">
        <v>85</v>
      </c>
      <c r="K15" s="61">
        <v>1427</v>
      </c>
      <c r="L15" s="62">
        <v>4310</v>
      </c>
      <c r="M15" s="9"/>
      <c r="N15" s="32"/>
      <c r="O15" s="10"/>
      <c r="Q15" s="72"/>
      <c r="R15" s="72"/>
      <c r="S15" s="73"/>
      <c r="T15" s="73"/>
    </row>
    <row r="16" spans="1:20" ht="18" customHeight="1" thickBot="1" thickTop="1">
      <c r="A16" s="9"/>
      <c r="B16" s="32"/>
      <c r="C16" s="10"/>
      <c r="D16" s="42"/>
      <c r="E16" s="47"/>
      <c r="F16" s="48"/>
      <c r="G16" s="64" t="s">
        <v>92</v>
      </c>
      <c r="H16" s="61">
        <v>923</v>
      </c>
      <c r="I16" s="62">
        <v>3139</v>
      </c>
      <c r="J16" s="64" t="s">
        <v>95</v>
      </c>
      <c r="K16" s="61">
        <v>1480</v>
      </c>
      <c r="L16" s="62">
        <v>3891</v>
      </c>
      <c r="M16" s="9"/>
      <c r="N16" s="32"/>
      <c r="O16" s="10"/>
      <c r="Q16" s="72"/>
      <c r="R16" s="72"/>
      <c r="S16" s="73"/>
      <c r="T16" s="73"/>
    </row>
    <row r="17" spans="1:20" ht="18" customHeight="1" thickBot="1" thickTop="1">
      <c r="A17" s="9"/>
      <c r="B17" s="32"/>
      <c r="C17" s="10"/>
      <c r="D17" s="42"/>
      <c r="E17" s="47"/>
      <c r="F17" s="44"/>
      <c r="G17" s="64" t="s">
        <v>77</v>
      </c>
      <c r="H17" s="61">
        <v>981</v>
      </c>
      <c r="I17" s="62">
        <v>2608</v>
      </c>
      <c r="J17" s="64" t="s">
        <v>83</v>
      </c>
      <c r="K17" s="61">
        <v>1818</v>
      </c>
      <c r="L17" s="62">
        <v>4891</v>
      </c>
      <c r="M17" s="9"/>
      <c r="N17" s="32"/>
      <c r="O17" s="10"/>
      <c r="Q17" s="72"/>
      <c r="R17" s="72"/>
      <c r="S17" s="73"/>
      <c r="T17" s="73"/>
    </row>
    <row r="18" spans="1:23" ht="18" customHeight="1" thickBot="1" thickTop="1">
      <c r="A18" s="9"/>
      <c r="B18" s="32"/>
      <c r="C18" s="10"/>
      <c r="D18" s="42"/>
      <c r="E18" s="47"/>
      <c r="F18" s="44"/>
      <c r="G18" s="64" t="s">
        <v>97</v>
      </c>
      <c r="H18" s="61">
        <v>993</v>
      </c>
      <c r="I18" s="62">
        <v>2700</v>
      </c>
      <c r="J18" s="64" t="s">
        <v>104</v>
      </c>
      <c r="K18" s="61">
        <v>1886</v>
      </c>
      <c r="L18" s="62">
        <v>5883</v>
      </c>
      <c r="M18" s="9"/>
      <c r="N18" s="32"/>
      <c r="O18" s="10"/>
      <c r="Q18" s="72"/>
      <c r="R18" s="72"/>
      <c r="S18" s="73"/>
      <c r="T18" s="73"/>
      <c r="U18" s="75"/>
      <c r="V18" s="75"/>
      <c r="W18" s="75"/>
    </row>
    <row r="19" spans="1:23" ht="18" customHeight="1" thickBot="1" thickTop="1">
      <c r="A19" s="9"/>
      <c r="B19" s="32"/>
      <c r="C19" s="10"/>
      <c r="D19" s="49"/>
      <c r="E19" s="50"/>
      <c r="F19" s="51"/>
      <c r="G19" s="54"/>
      <c r="H19" s="47"/>
      <c r="I19" s="55"/>
      <c r="J19" s="64" t="s">
        <v>106</v>
      </c>
      <c r="K19" s="61">
        <v>1910</v>
      </c>
      <c r="L19" s="62">
        <v>5622</v>
      </c>
      <c r="M19" s="9"/>
      <c r="N19" s="32"/>
      <c r="O19" s="10"/>
      <c r="Q19" s="72"/>
      <c r="R19" s="72"/>
      <c r="S19" s="73"/>
      <c r="T19" s="73"/>
      <c r="U19" s="72"/>
      <c r="V19" s="72"/>
      <c r="W19" s="73"/>
    </row>
    <row r="20" spans="1:23" ht="18" customHeight="1" thickBot="1" thickTop="1">
      <c r="A20" s="9"/>
      <c r="B20" s="32"/>
      <c r="C20" s="10"/>
      <c r="D20" s="40"/>
      <c r="E20" s="52"/>
      <c r="F20" s="53"/>
      <c r="G20" s="40"/>
      <c r="H20" s="52"/>
      <c r="I20" s="53"/>
      <c r="J20" s="64" t="s">
        <v>96</v>
      </c>
      <c r="K20" s="61">
        <v>1912</v>
      </c>
      <c r="L20" s="62">
        <v>3768</v>
      </c>
      <c r="M20" s="9"/>
      <c r="N20" s="32"/>
      <c r="O20" s="10"/>
      <c r="Q20" s="72"/>
      <c r="R20" s="72"/>
      <c r="S20" s="73"/>
      <c r="T20" s="73"/>
      <c r="U20" s="75"/>
      <c r="V20" s="75"/>
      <c r="W20" s="75"/>
    </row>
    <row r="21" spans="1:20" ht="18" customHeight="1" thickBot="1" thickTop="1">
      <c r="A21" s="9"/>
      <c r="B21" s="32"/>
      <c r="C21" s="10"/>
      <c r="D21" s="54"/>
      <c r="E21" s="47"/>
      <c r="F21" s="55"/>
      <c r="G21" s="54"/>
      <c r="H21" s="47"/>
      <c r="I21" s="55" t="s">
        <v>122</v>
      </c>
      <c r="J21" s="64" t="s">
        <v>94</v>
      </c>
      <c r="K21" s="61">
        <v>1925</v>
      </c>
      <c r="L21" s="62">
        <v>5096</v>
      </c>
      <c r="M21" s="9"/>
      <c r="N21" s="32"/>
      <c r="O21" s="10"/>
      <c r="Q21" s="72"/>
      <c r="R21" s="72"/>
      <c r="S21" s="73"/>
      <c r="T21" s="73"/>
    </row>
    <row r="22" spans="1:20" ht="18" customHeight="1">
      <c r="A22" s="9"/>
      <c r="B22" s="32"/>
      <c r="C22" s="10"/>
      <c r="D22" s="54"/>
      <c r="E22" s="47"/>
      <c r="F22" s="44"/>
      <c r="G22" s="54"/>
      <c r="H22" s="47"/>
      <c r="I22" s="44"/>
      <c r="J22" s="54"/>
      <c r="K22" s="47"/>
      <c r="L22" s="55"/>
      <c r="M22" s="54"/>
      <c r="N22" s="47"/>
      <c r="O22" s="55"/>
      <c r="Q22" s="72"/>
      <c r="R22" s="72"/>
      <c r="S22" s="73"/>
      <c r="T22" s="73"/>
    </row>
    <row r="23" spans="1:20" ht="18" customHeight="1" thickBot="1">
      <c r="A23" s="11"/>
      <c r="B23" s="33"/>
      <c r="C23" s="12"/>
      <c r="D23" s="58"/>
      <c r="E23" s="59"/>
      <c r="F23" s="60"/>
      <c r="G23" s="58"/>
      <c r="H23" s="59"/>
      <c r="I23" s="60"/>
      <c r="J23" s="40"/>
      <c r="K23" s="65"/>
      <c r="L23" s="66"/>
      <c r="M23" s="35"/>
      <c r="N23" s="36"/>
      <c r="O23" s="37"/>
      <c r="Q23" s="72"/>
      <c r="R23" s="72"/>
      <c r="S23" s="73"/>
      <c r="T23" s="73"/>
    </row>
    <row r="24" spans="1:20" ht="17.25" thickBot="1" thickTop="1">
      <c r="A24" s="13" t="s">
        <v>123</v>
      </c>
      <c r="B24" s="14">
        <f>SUM(B4:B23)</f>
        <v>243</v>
      </c>
      <c r="C24" s="14">
        <f>SUM(C4:C23)</f>
        <v>416</v>
      </c>
      <c r="D24" s="24" t="s">
        <v>123</v>
      </c>
      <c r="E24" s="14">
        <f>SUM(E4:E23)</f>
        <v>770</v>
      </c>
      <c r="F24" s="14">
        <f>SUM(F4:F23)</f>
        <v>1702</v>
      </c>
      <c r="G24" s="24" t="s">
        <v>123</v>
      </c>
      <c r="H24" s="14">
        <f>SUM(H4:H23)</f>
        <v>11560</v>
      </c>
      <c r="I24" s="14">
        <f>SUM(I4:I23)</f>
        <v>34530</v>
      </c>
      <c r="J24" s="24" t="s">
        <v>123</v>
      </c>
      <c r="K24" s="67">
        <f>SUM(K4:K23)</f>
        <v>26062</v>
      </c>
      <c r="L24" s="68">
        <f>SUM(L4:L23)</f>
        <v>70557</v>
      </c>
      <c r="M24" s="24" t="s">
        <v>123</v>
      </c>
      <c r="N24" s="14">
        <f>SUM(N4:N23)</f>
        <v>6767</v>
      </c>
      <c r="O24" s="14">
        <f>SUM(O4:O23)</f>
        <v>18576</v>
      </c>
      <c r="Q24" s="72"/>
      <c r="R24" s="72"/>
      <c r="S24" s="73"/>
      <c r="T24" s="73"/>
    </row>
    <row r="25" spans="1:20" ht="18" customHeight="1" thickBot="1" thickTop="1">
      <c r="A25" s="15"/>
      <c r="B25" s="16"/>
      <c r="C25" s="16"/>
      <c r="D25" s="16"/>
      <c r="E25" s="16"/>
      <c r="F25" s="16"/>
      <c r="G25" s="16"/>
      <c r="H25" s="16"/>
      <c r="I25" s="16"/>
      <c r="J25" s="16"/>
      <c r="K25" s="17"/>
      <c r="L25" s="16"/>
      <c r="M25" s="18"/>
      <c r="N25" s="19"/>
      <c r="Q25" s="72"/>
      <c r="R25" s="72"/>
      <c r="S25" s="73"/>
      <c r="T25" s="73"/>
    </row>
    <row r="26" spans="1:20" ht="19.5" customHeight="1">
      <c r="A26" s="27"/>
      <c r="B26" s="28"/>
      <c r="C26" s="28"/>
      <c r="D26" s="28"/>
      <c r="E26" s="28"/>
      <c r="F26" s="28"/>
      <c r="G26" s="28"/>
      <c r="H26" s="20"/>
      <c r="I26" s="56" t="s">
        <v>124</v>
      </c>
      <c r="J26" s="26" t="s">
        <v>117</v>
      </c>
      <c r="K26" s="21" t="s">
        <v>118</v>
      </c>
      <c r="L26" s="22" t="s">
        <v>125</v>
      </c>
      <c r="M26" s="96">
        <f>B24+E24+H24+K24+N24</f>
        <v>45402</v>
      </c>
      <c r="N26" s="97"/>
      <c r="O26" s="23"/>
      <c r="Q26" s="72"/>
      <c r="R26" s="72"/>
      <c r="S26" s="73"/>
      <c r="T26" s="73"/>
    </row>
    <row r="27" spans="1:20" ht="19.5" customHeight="1">
      <c r="A27" s="28"/>
      <c r="B27" s="28"/>
      <c r="C27" s="28"/>
      <c r="D27" s="28"/>
      <c r="E27" s="28"/>
      <c r="F27" s="28"/>
      <c r="G27" s="28"/>
      <c r="H27" s="20"/>
      <c r="I27" s="57" t="s">
        <v>126</v>
      </c>
      <c r="J27" s="25" t="s">
        <v>121</v>
      </c>
      <c r="K27" s="31">
        <f>N6</f>
        <v>2493</v>
      </c>
      <c r="L27" s="74" t="s">
        <v>127</v>
      </c>
      <c r="M27" s="98">
        <f>C24+F24+I24+L24+O24</f>
        <v>125781</v>
      </c>
      <c r="N27" s="99"/>
      <c r="O27" s="23"/>
      <c r="Q27" s="72"/>
      <c r="R27" s="72"/>
      <c r="S27" s="73"/>
      <c r="T27" s="73"/>
    </row>
    <row r="28" spans="1:20" ht="19.5" customHeight="1" thickBot="1">
      <c r="A28" s="100" t="s">
        <v>122</v>
      </c>
      <c r="B28" s="101"/>
      <c r="C28" s="101"/>
      <c r="D28" s="101"/>
      <c r="E28" s="101"/>
      <c r="F28" s="101"/>
      <c r="G28" s="101"/>
      <c r="H28" s="20"/>
      <c r="I28" s="69" t="s">
        <v>128</v>
      </c>
      <c r="J28" s="70" t="s">
        <v>120</v>
      </c>
      <c r="K28" s="34">
        <f>B4</f>
        <v>243</v>
      </c>
      <c r="L28" s="102"/>
      <c r="M28" s="102"/>
      <c r="N28" s="103"/>
      <c r="O28" s="23"/>
      <c r="Q28" s="72"/>
      <c r="R28" s="72"/>
      <c r="S28" s="73"/>
      <c r="T28" s="73"/>
    </row>
    <row r="29" spans="17:20" ht="15.75">
      <c r="Q29" s="72"/>
      <c r="R29" s="72"/>
      <c r="S29" s="73"/>
      <c r="T29" s="73"/>
    </row>
    <row r="30" spans="17:20" ht="15.75">
      <c r="Q30" s="72"/>
      <c r="R30" s="72"/>
      <c r="S30" s="73"/>
      <c r="T30" s="73"/>
    </row>
    <row r="31" spans="17:20" ht="15.75">
      <c r="Q31" s="72"/>
      <c r="R31" s="72"/>
      <c r="S31" s="73"/>
      <c r="T31" s="73"/>
    </row>
    <row r="32" spans="17:20" ht="15.75">
      <c r="Q32" s="72"/>
      <c r="R32" s="72"/>
      <c r="S32" s="73"/>
      <c r="T32" s="73"/>
    </row>
    <row r="33" spans="17:20" ht="15.75">
      <c r="Q33" s="72"/>
      <c r="R33" s="72"/>
      <c r="S33" s="73"/>
      <c r="T33" s="73"/>
    </row>
    <row r="34" spans="17:20" ht="15.75">
      <c r="Q34" s="72"/>
      <c r="R34" s="72"/>
      <c r="S34" s="73"/>
      <c r="T34" s="73"/>
    </row>
    <row r="35" spans="17:20" ht="15.75">
      <c r="Q35" s="72"/>
      <c r="R35" s="72"/>
      <c r="S35" s="73"/>
      <c r="T35" s="73"/>
    </row>
    <row r="36" spans="17:20" ht="15.75">
      <c r="Q36" s="72"/>
      <c r="R36" s="72"/>
      <c r="S36" s="73"/>
      <c r="T36" s="73"/>
    </row>
    <row r="37" spans="17:20" ht="15.75">
      <c r="Q37" s="72"/>
      <c r="R37" s="72"/>
      <c r="S37" s="73"/>
      <c r="T37" s="73"/>
    </row>
    <row r="38" spans="17:20" ht="15.75">
      <c r="Q38" s="72"/>
      <c r="R38" s="72"/>
      <c r="S38" s="73"/>
      <c r="T38" s="73"/>
    </row>
    <row r="39" spans="17:20" ht="15.75">
      <c r="Q39" s="72"/>
      <c r="R39" s="72"/>
      <c r="S39" s="73"/>
      <c r="T39" s="73"/>
    </row>
  </sheetData>
  <mergeCells count="10">
    <mergeCell ref="A1:O1"/>
    <mergeCell ref="A2:C2"/>
    <mergeCell ref="D2:F2"/>
    <mergeCell ref="G2:I2"/>
    <mergeCell ref="J2:L2"/>
    <mergeCell ref="M2:O2"/>
    <mergeCell ref="M26:N26"/>
    <mergeCell ref="M27:N27"/>
    <mergeCell ref="A28:G28"/>
    <mergeCell ref="L28:N28"/>
  </mergeCells>
  <printOptions/>
  <pageMargins left="0.35433070866141736" right="0.35433070866141736" top="0.5905511811023623" bottom="0.5905511811023623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4"/>
  <dimension ref="A1:W39"/>
  <sheetViews>
    <sheetView zoomScale="75" zoomScaleNormal="75" workbookViewId="0" topLeftCell="A1">
      <selection activeCell="A1" sqref="A1:O1"/>
    </sheetView>
  </sheetViews>
  <sheetFormatPr defaultColWidth="9.00390625" defaultRowHeight="16.5"/>
  <cols>
    <col min="17" max="19" width="8.75390625" style="78" customWidth="1"/>
    <col min="20" max="20" width="8.75390625" style="71" customWidth="1"/>
  </cols>
  <sheetData>
    <row r="1" spans="1:20" ht="27" customHeight="1" thickBot="1">
      <c r="A1" s="104" t="s">
        <v>267</v>
      </c>
      <c r="B1" s="104"/>
      <c r="C1" s="104"/>
      <c r="D1" s="104"/>
      <c r="E1" s="104"/>
      <c r="F1" s="104"/>
      <c r="G1" s="104"/>
      <c r="H1" s="104"/>
      <c r="I1" s="104"/>
      <c r="J1" s="104"/>
      <c r="K1" s="105"/>
      <c r="L1" s="105"/>
      <c r="M1" s="105"/>
      <c r="N1" s="105"/>
      <c r="O1" s="105"/>
      <c r="Q1" s="79"/>
      <c r="R1" s="79"/>
      <c r="S1" s="80"/>
      <c r="T1" s="73"/>
    </row>
    <row r="2" spans="1:20" ht="21" customHeight="1" thickBot="1" thickTop="1">
      <c r="A2" s="106" t="s">
        <v>129</v>
      </c>
      <c r="B2" s="107"/>
      <c r="C2" s="108"/>
      <c r="D2" s="106" t="s">
        <v>130</v>
      </c>
      <c r="E2" s="107"/>
      <c r="F2" s="108"/>
      <c r="G2" s="106" t="s">
        <v>131</v>
      </c>
      <c r="H2" s="107"/>
      <c r="I2" s="108"/>
      <c r="J2" s="107" t="s">
        <v>132</v>
      </c>
      <c r="K2" s="107"/>
      <c r="L2" s="108"/>
      <c r="M2" s="106" t="s">
        <v>133</v>
      </c>
      <c r="N2" s="107"/>
      <c r="O2" s="108"/>
      <c r="Q2" s="81"/>
      <c r="R2" s="81"/>
      <c r="S2" s="80"/>
      <c r="T2" s="73"/>
    </row>
    <row r="3" spans="1:20" ht="21" customHeight="1" thickBot="1" thickTop="1">
      <c r="A3" s="1" t="s">
        <v>134</v>
      </c>
      <c r="B3" s="2" t="s">
        <v>135</v>
      </c>
      <c r="C3" s="7" t="s">
        <v>136</v>
      </c>
      <c r="D3" s="3" t="s">
        <v>134</v>
      </c>
      <c r="E3" s="4" t="s">
        <v>135</v>
      </c>
      <c r="F3" s="5" t="s">
        <v>136</v>
      </c>
      <c r="G3" s="30" t="s">
        <v>134</v>
      </c>
      <c r="H3" s="4" t="s">
        <v>135</v>
      </c>
      <c r="I3" s="5" t="s">
        <v>136</v>
      </c>
      <c r="J3" s="3" t="s">
        <v>134</v>
      </c>
      <c r="K3" s="29" t="s">
        <v>135</v>
      </c>
      <c r="L3" s="7" t="s">
        <v>136</v>
      </c>
      <c r="M3" s="6" t="s">
        <v>134</v>
      </c>
      <c r="N3" s="8" t="s">
        <v>135</v>
      </c>
      <c r="O3" s="7" t="s">
        <v>136</v>
      </c>
      <c r="Q3" s="81"/>
      <c r="R3" s="81"/>
      <c r="S3" s="80"/>
      <c r="T3" s="73"/>
    </row>
    <row r="4" spans="1:20" ht="18" customHeight="1" thickBot="1" thickTop="1">
      <c r="A4" s="64" t="s">
        <v>137</v>
      </c>
      <c r="B4" s="61">
        <v>244</v>
      </c>
      <c r="C4" s="62">
        <v>418</v>
      </c>
      <c r="D4" s="64" t="s">
        <v>76</v>
      </c>
      <c r="E4" s="61">
        <v>374</v>
      </c>
      <c r="F4" s="62">
        <v>895</v>
      </c>
      <c r="G4" s="64" t="s">
        <v>138</v>
      </c>
      <c r="H4" s="61">
        <v>504</v>
      </c>
      <c r="I4" s="62">
        <v>1449</v>
      </c>
      <c r="J4" s="64" t="s">
        <v>139</v>
      </c>
      <c r="K4" s="61">
        <v>1071</v>
      </c>
      <c r="L4" s="62">
        <v>2579</v>
      </c>
      <c r="M4" s="64" t="s">
        <v>140</v>
      </c>
      <c r="N4" s="61">
        <v>2061</v>
      </c>
      <c r="O4" s="62">
        <v>5945</v>
      </c>
      <c r="Q4" s="81"/>
      <c r="R4" s="81"/>
      <c r="S4" s="80"/>
      <c r="T4" s="73"/>
    </row>
    <row r="5" spans="1:20" ht="18" customHeight="1" thickBot="1" thickTop="1">
      <c r="A5" s="9"/>
      <c r="B5" s="32"/>
      <c r="C5" s="10"/>
      <c r="D5" s="64" t="s">
        <v>75</v>
      </c>
      <c r="E5" s="61">
        <v>399</v>
      </c>
      <c r="F5" s="62">
        <v>806</v>
      </c>
      <c r="G5" s="64" t="s">
        <v>141</v>
      </c>
      <c r="H5" s="61">
        <v>642</v>
      </c>
      <c r="I5" s="62">
        <v>2137</v>
      </c>
      <c r="J5" s="64" t="s">
        <v>142</v>
      </c>
      <c r="K5" s="61">
        <v>1075</v>
      </c>
      <c r="L5" s="62">
        <v>2825</v>
      </c>
      <c r="M5" s="64" t="s">
        <v>143</v>
      </c>
      <c r="N5" s="61">
        <v>2207</v>
      </c>
      <c r="O5" s="62">
        <v>5896</v>
      </c>
      <c r="Q5" s="81"/>
      <c r="R5" s="81"/>
      <c r="S5" s="80"/>
      <c r="T5" s="73"/>
    </row>
    <row r="6" spans="1:20" ht="18" customHeight="1" thickBot="1" thickTop="1">
      <c r="A6" s="9"/>
      <c r="B6" s="32"/>
      <c r="C6" s="10"/>
      <c r="D6" s="39"/>
      <c r="E6" s="38"/>
      <c r="F6" s="38"/>
      <c r="G6" s="64" t="s">
        <v>144</v>
      </c>
      <c r="H6" s="61">
        <v>670</v>
      </c>
      <c r="I6" s="62">
        <v>2142</v>
      </c>
      <c r="J6" s="64" t="s">
        <v>145</v>
      </c>
      <c r="K6" s="61">
        <v>1092</v>
      </c>
      <c r="L6" s="62">
        <v>2588</v>
      </c>
      <c r="M6" s="64" t="s">
        <v>146</v>
      </c>
      <c r="N6" s="61">
        <v>2491</v>
      </c>
      <c r="O6" s="62">
        <v>6714</v>
      </c>
      <c r="Q6" s="81"/>
      <c r="R6" s="81"/>
      <c r="S6" s="80"/>
      <c r="T6" s="73"/>
    </row>
    <row r="7" spans="1:20" ht="18" customHeight="1" thickBot="1" thickTop="1">
      <c r="A7" s="9"/>
      <c r="B7" s="32"/>
      <c r="C7" s="10"/>
      <c r="D7" s="40"/>
      <c r="E7" s="41"/>
      <c r="F7" s="41"/>
      <c r="G7" s="64" t="s">
        <v>147</v>
      </c>
      <c r="H7" s="61">
        <v>683</v>
      </c>
      <c r="I7" s="62">
        <v>1891</v>
      </c>
      <c r="J7" s="64" t="s">
        <v>148</v>
      </c>
      <c r="K7" s="61">
        <v>1111</v>
      </c>
      <c r="L7" s="62">
        <v>3616</v>
      </c>
      <c r="M7" s="9"/>
      <c r="N7" s="32"/>
      <c r="O7" s="10"/>
      <c r="Q7" s="81"/>
      <c r="R7" s="81"/>
      <c r="S7" s="80"/>
      <c r="T7" s="73"/>
    </row>
    <row r="8" spans="1:20" ht="18" customHeight="1" thickBot="1" thickTop="1">
      <c r="A8" s="9"/>
      <c r="B8" s="32"/>
      <c r="C8" s="10"/>
      <c r="D8" s="42"/>
      <c r="E8" s="43"/>
      <c r="F8" s="43"/>
      <c r="G8" s="64" t="s">
        <v>149</v>
      </c>
      <c r="H8" s="61">
        <v>697</v>
      </c>
      <c r="I8" s="62">
        <v>2001</v>
      </c>
      <c r="J8" s="64" t="s">
        <v>150</v>
      </c>
      <c r="K8" s="61">
        <v>1234</v>
      </c>
      <c r="L8" s="62">
        <v>3193</v>
      </c>
      <c r="M8" s="9"/>
      <c r="N8" s="32"/>
      <c r="O8" s="10"/>
      <c r="Q8" s="81"/>
      <c r="R8" s="81"/>
      <c r="S8" s="80"/>
      <c r="T8" s="73"/>
    </row>
    <row r="9" spans="1:20" ht="18" customHeight="1" thickBot="1" thickTop="1">
      <c r="A9" s="9"/>
      <c r="B9" s="32"/>
      <c r="C9" s="10"/>
      <c r="D9" s="42"/>
      <c r="E9" s="43"/>
      <c r="F9" s="43"/>
      <c r="G9" s="64" t="s">
        <v>151</v>
      </c>
      <c r="H9" s="61">
        <v>703</v>
      </c>
      <c r="I9" s="62">
        <v>2456</v>
      </c>
      <c r="J9" s="64" t="s">
        <v>81</v>
      </c>
      <c r="K9" s="61">
        <v>1265</v>
      </c>
      <c r="L9" s="62">
        <v>3462</v>
      </c>
      <c r="M9" s="9"/>
      <c r="N9" s="32"/>
      <c r="O9" s="10"/>
      <c r="Q9" s="81"/>
      <c r="R9" s="81"/>
      <c r="S9" s="80"/>
      <c r="T9" s="73"/>
    </row>
    <row r="10" spans="1:20" ht="18" customHeight="1" thickBot="1" thickTop="1">
      <c r="A10" s="9"/>
      <c r="B10" s="32"/>
      <c r="C10" s="10"/>
      <c r="D10" s="42"/>
      <c r="E10" s="43"/>
      <c r="F10" s="43"/>
      <c r="G10" s="64" t="s">
        <v>152</v>
      </c>
      <c r="H10" s="61">
        <v>717</v>
      </c>
      <c r="I10" s="62">
        <v>2074</v>
      </c>
      <c r="J10" s="64" t="s">
        <v>153</v>
      </c>
      <c r="K10" s="61">
        <v>1331</v>
      </c>
      <c r="L10" s="62">
        <v>3800</v>
      </c>
      <c r="M10" s="9"/>
      <c r="N10" s="32"/>
      <c r="O10" s="10"/>
      <c r="Q10" s="81"/>
      <c r="R10" s="81"/>
      <c r="S10" s="80"/>
      <c r="T10" s="73"/>
    </row>
    <row r="11" spans="1:20" ht="18" customHeight="1" thickBot="1" thickTop="1">
      <c r="A11" s="9"/>
      <c r="B11" s="32"/>
      <c r="C11" s="10"/>
      <c r="D11" s="42"/>
      <c r="E11" s="43"/>
      <c r="F11" s="43"/>
      <c r="G11" s="64" t="s">
        <v>156</v>
      </c>
      <c r="H11" s="61">
        <v>779</v>
      </c>
      <c r="I11" s="62">
        <v>2644</v>
      </c>
      <c r="J11" s="64" t="s">
        <v>155</v>
      </c>
      <c r="K11" s="61">
        <v>1349</v>
      </c>
      <c r="L11" s="62">
        <v>3958</v>
      </c>
      <c r="M11" s="9"/>
      <c r="N11" s="32"/>
      <c r="O11" s="10"/>
      <c r="Q11" s="81"/>
      <c r="R11" s="81"/>
      <c r="S11" s="80"/>
      <c r="T11" s="73"/>
    </row>
    <row r="12" spans="1:20" ht="18" customHeight="1" thickBot="1" thickTop="1">
      <c r="A12" s="9"/>
      <c r="B12" s="32"/>
      <c r="C12" s="10"/>
      <c r="D12" s="45"/>
      <c r="E12" s="46"/>
      <c r="F12" s="63"/>
      <c r="G12" s="64" t="s">
        <v>154</v>
      </c>
      <c r="H12" s="61">
        <v>785</v>
      </c>
      <c r="I12" s="62">
        <v>2426</v>
      </c>
      <c r="J12" s="64" t="s">
        <v>157</v>
      </c>
      <c r="K12" s="61">
        <v>1379</v>
      </c>
      <c r="L12" s="62">
        <v>3132</v>
      </c>
      <c r="M12" s="9"/>
      <c r="N12" s="32"/>
      <c r="O12" s="10"/>
      <c r="Q12" s="81"/>
      <c r="R12" s="81"/>
      <c r="S12" s="80"/>
      <c r="T12" s="73"/>
    </row>
    <row r="13" spans="1:20" ht="18" customHeight="1" thickBot="1" thickTop="1">
      <c r="A13" s="9"/>
      <c r="B13" s="32"/>
      <c r="C13" s="10"/>
      <c r="D13" s="42"/>
      <c r="E13" s="47"/>
      <c r="F13" s="43"/>
      <c r="G13" s="64" t="s">
        <v>73</v>
      </c>
      <c r="H13" s="61">
        <v>793</v>
      </c>
      <c r="I13" s="62">
        <v>1877</v>
      </c>
      <c r="J13" s="64" t="s">
        <v>158</v>
      </c>
      <c r="K13" s="61">
        <v>1382</v>
      </c>
      <c r="L13" s="62">
        <v>4206</v>
      </c>
      <c r="M13" s="9"/>
      <c r="N13" s="32"/>
      <c r="O13" s="10"/>
      <c r="Q13" s="81"/>
      <c r="R13" s="81"/>
      <c r="S13" s="80"/>
      <c r="T13" s="73"/>
    </row>
    <row r="14" spans="1:20" ht="18" customHeight="1" thickBot="1" thickTop="1">
      <c r="A14" s="9"/>
      <c r="B14" s="32"/>
      <c r="C14" s="10"/>
      <c r="D14" s="42"/>
      <c r="E14" s="47"/>
      <c r="F14" s="44"/>
      <c r="G14" s="64" t="s">
        <v>180</v>
      </c>
      <c r="H14" s="61">
        <v>843</v>
      </c>
      <c r="I14" s="62">
        <v>2388</v>
      </c>
      <c r="J14" s="64" t="s">
        <v>159</v>
      </c>
      <c r="K14" s="61">
        <v>1423</v>
      </c>
      <c r="L14" s="62">
        <v>4296</v>
      </c>
      <c r="M14" s="9"/>
      <c r="N14" s="32"/>
      <c r="O14" s="10"/>
      <c r="Q14" s="81"/>
      <c r="R14" s="81"/>
      <c r="S14" s="80"/>
      <c r="T14" s="73"/>
    </row>
    <row r="15" spans="1:20" ht="18" customHeight="1" thickBot="1" thickTop="1">
      <c r="A15" s="9"/>
      <c r="B15" s="32"/>
      <c r="C15" s="10"/>
      <c r="D15" s="42"/>
      <c r="E15" s="47"/>
      <c r="F15" s="44"/>
      <c r="G15" s="64" t="s">
        <v>181</v>
      </c>
      <c r="H15" s="61">
        <v>844</v>
      </c>
      <c r="I15" s="62">
        <v>2607</v>
      </c>
      <c r="J15" s="64" t="s">
        <v>179</v>
      </c>
      <c r="K15" s="61">
        <v>1425</v>
      </c>
      <c r="L15" s="62">
        <v>3743</v>
      </c>
      <c r="M15" s="9"/>
      <c r="N15" s="32"/>
      <c r="O15" s="10"/>
      <c r="Q15" s="81"/>
      <c r="R15" s="81"/>
      <c r="S15" s="80"/>
      <c r="T15" s="73"/>
    </row>
    <row r="16" spans="1:20" ht="18" customHeight="1" thickBot="1" thickTop="1">
      <c r="A16" s="9"/>
      <c r="B16" s="32"/>
      <c r="C16" s="10"/>
      <c r="D16" s="42"/>
      <c r="E16" s="47"/>
      <c r="F16" s="48"/>
      <c r="G16" s="64" t="s">
        <v>160</v>
      </c>
      <c r="H16" s="61">
        <v>924</v>
      </c>
      <c r="I16" s="62">
        <v>3132</v>
      </c>
      <c r="J16" s="64" t="s">
        <v>161</v>
      </c>
      <c r="K16" s="61">
        <v>1478</v>
      </c>
      <c r="L16" s="62">
        <v>3894</v>
      </c>
      <c r="M16" s="9"/>
      <c r="N16" s="32"/>
      <c r="O16" s="10"/>
      <c r="Q16" s="81"/>
      <c r="R16" s="81"/>
      <c r="S16" s="80"/>
      <c r="T16" s="73"/>
    </row>
    <row r="17" spans="1:20" ht="18" customHeight="1" thickBot="1" thickTop="1">
      <c r="A17" s="9"/>
      <c r="B17" s="32"/>
      <c r="C17" s="10"/>
      <c r="D17" s="42"/>
      <c r="E17" s="47"/>
      <c r="F17" s="44"/>
      <c r="G17" s="64" t="s">
        <v>162</v>
      </c>
      <c r="H17" s="61">
        <v>982</v>
      </c>
      <c r="I17" s="62">
        <v>2611</v>
      </c>
      <c r="J17" s="64" t="s">
        <v>163</v>
      </c>
      <c r="K17" s="61">
        <v>1816</v>
      </c>
      <c r="L17" s="62">
        <v>4891</v>
      </c>
      <c r="M17" s="9"/>
      <c r="N17" s="32"/>
      <c r="O17" s="10"/>
      <c r="Q17" s="81"/>
      <c r="R17" s="81"/>
      <c r="S17" s="80"/>
      <c r="T17" s="73"/>
    </row>
    <row r="18" spans="1:23" ht="18" customHeight="1" thickBot="1" thickTop="1">
      <c r="A18" s="9"/>
      <c r="B18" s="32"/>
      <c r="C18" s="10"/>
      <c r="D18" s="42"/>
      <c r="E18" s="47"/>
      <c r="F18" s="44"/>
      <c r="G18" s="64" t="s">
        <v>164</v>
      </c>
      <c r="H18" s="61">
        <v>997</v>
      </c>
      <c r="I18" s="62">
        <v>2704</v>
      </c>
      <c r="J18" s="64" t="s">
        <v>165</v>
      </c>
      <c r="K18" s="61">
        <v>1886</v>
      </c>
      <c r="L18" s="62">
        <v>5875</v>
      </c>
      <c r="M18" s="9"/>
      <c r="N18" s="32"/>
      <c r="O18" s="10"/>
      <c r="Q18" s="81"/>
      <c r="R18" s="81"/>
      <c r="S18" s="80"/>
      <c r="T18" s="73"/>
      <c r="U18" s="75"/>
      <c r="V18" s="75"/>
      <c r="W18" s="75"/>
    </row>
    <row r="19" spans="1:23" ht="18" customHeight="1" thickBot="1" thickTop="1">
      <c r="A19" s="9"/>
      <c r="B19" s="32"/>
      <c r="C19" s="10"/>
      <c r="D19" s="49"/>
      <c r="E19" s="50"/>
      <c r="F19" s="51"/>
      <c r="G19" s="54"/>
      <c r="H19" s="47"/>
      <c r="I19" s="55"/>
      <c r="J19" s="64" t="s">
        <v>166</v>
      </c>
      <c r="K19" s="61">
        <v>1912</v>
      </c>
      <c r="L19" s="62">
        <v>5625</v>
      </c>
      <c r="M19" s="9"/>
      <c r="N19" s="32"/>
      <c r="O19" s="10"/>
      <c r="Q19" s="81"/>
      <c r="R19" s="81"/>
      <c r="S19" s="80"/>
      <c r="T19" s="73"/>
      <c r="U19" s="72"/>
      <c r="V19" s="72"/>
      <c r="W19" s="73"/>
    </row>
    <row r="20" spans="1:23" ht="18" customHeight="1" thickBot="1" thickTop="1">
      <c r="A20" s="9"/>
      <c r="B20" s="32"/>
      <c r="C20" s="10"/>
      <c r="D20" s="40"/>
      <c r="E20" s="52"/>
      <c r="F20" s="53"/>
      <c r="G20" s="40"/>
      <c r="H20" s="52"/>
      <c r="I20" s="53"/>
      <c r="J20" s="64" t="s">
        <v>167</v>
      </c>
      <c r="K20" s="61">
        <v>1916</v>
      </c>
      <c r="L20" s="62">
        <v>3771</v>
      </c>
      <c r="M20" s="9"/>
      <c r="N20" s="32"/>
      <c r="O20" s="10"/>
      <c r="Q20" s="81"/>
      <c r="R20" s="81"/>
      <c r="S20" s="80"/>
      <c r="T20" s="73"/>
      <c r="U20" s="75"/>
      <c r="V20" s="75"/>
      <c r="W20" s="75"/>
    </row>
    <row r="21" spans="1:20" ht="18" customHeight="1" thickBot="1" thickTop="1">
      <c r="A21" s="9"/>
      <c r="B21" s="32"/>
      <c r="C21" s="10"/>
      <c r="D21" s="54"/>
      <c r="E21" s="47"/>
      <c r="F21" s="55"/>
      <c r="G21" s="54"/>
      <c r="H21" s="47"/>
      <c r="I21" s="55" t="s">
        <v>168</v>
      </c>
      <c r="J21" s="64" t="s">
        <v>169</v>
      </c>
      <c r="K21" s="61">
        <v>1926</v>
      </c>
      <c r="L21" s="62">
        <v>5092</v>
      </c>
      <c r="M21" s="9"/>
      <c r="N21" s="32"/>
      <c r="O21" s="10"/>
      <c r="Q21" s="81"/>
      <c r="R21" s="81"/>
      <c r="S21" s="80"/>
      <c r="T21" s="73"/>
    </row>
    <row r="22" spans="1:20" ht="18" customHeight="1">
      <c r="A22" s="9"/>
      <c r="B22" s="32"/>
      <c r="C22" s="10"/>
      <c r="D22" s="54"/>
      <c r="E22" s="47"/>
      <c r="F22" s="44"/>
      <c r="G22" s="54"/>
      <c r="H22" s="47"/>
      <c r="I22" s="44"/>
      <c r="J22" s="54"/>
      <c r="K22" s="47"/>
      <c r="L22" s="55"/>
      <c r="M22" s="54"/>
      <c r="N22" s="47"/>
      <c r="O22" s="55"/>
      <c r="Q22" s="81"/>
      <c r="R22" s="81"/>
      <c r="S22" s="80"/>
      <c r="T22" s="73"/>
    </row>
    <row r="23" spans="1:20" ht="18" customHeight="1" thickBot="1">
      <c r="A23" s="11"/>
      <c r="B23" s="33"/>
      <c r="C23" s="12"/>
      <c r="D23" s="58"/>
      <c r="E23" s="59"/>
      <c r="F23" s="60"/>
      <c r="G23" s="58"/>
      <c r="H23" s="59"/>
      <c r="I23" s="60"/>
      <c r="J23" s="40"/>
      <c r="K23" s="65"/>
      <c r="L23" s="66"/>
      <c r="M23" s="35"/>
      <c r="N23" s="36"/>
      <c r="O23" s="37"/>
      <c r="Q23" s="81"/>
      <c r="R23" s="81"/>
      <c r="S23" s="80"/>
      <c r="T23" s="73"/>
    </row>
    <row r="24" spans="1:20" ht="17.25" thickBot="1" thickTop="1">
      <c r="A24" s="13" t="s">
        <v>170</v>
      </c>
      <c r="B24" s="14">
        <f>SUM(B4:B23)</f>
        <v>244</v>
      </c>
      <c r="C24" s="14">
        <f>SUM(C4:C23)</f>
        <v>418</v>
      </c>
      <c r="D24" s="24" t="s">
        <v>171</v>
      </c>
      <c r="E24" s="14">
        <f>SUM(E4:E23)</f>
        <v>773</v>
      </c>
      <c r="F24" s="14">
        <f>SUM(F4:F23)</f>
        <v>1701</v>
      </c>
      <c r="G24" s="24" t="s">
        <v>171</v>
      </c>
      <c r="H24" s="14">
        <f>SUM(H4:H23)</f>
        <v>11563</v>
      </c>
      <c r="I24" s="14">
        <f>SUM(I4:I23)</f>
        <v>34539</v>
      </c>
      <c r="J24" s="24" t="s">
        <v>171</v>
      </c>
      <c r="K24" s="67">
        <f>SUM(K4:K23)</f>
        <v>26071</v>
      </c>
      <c r="L24" s="68">
        <f>SUM(L4:L23)</f>
        <v>70546</v>
      </c>
      <c r="M24" s="24" t="s">
        <v>171</v>
      </c>
      <c r="N24" s="14">
        <f>SUM(N4:N23)</f>
        <v>6759</v>
      </c>
      <c r="O24" s="14">
        <f>SUM(O4:O23)</f>
        <v>18555</v>
      </c>
      <c r="Q24" s="81"/>
      <c r="R24" s="81"/>
      <c r="S24" s="80"/>
      <c r="T24" s="73"/>
    </row>
    <row r="25" spans="1:20" ht="18" customHeight="1" thickBot="1" thickTop="1">
      <c r="A25" s="15"/>
      <c r="B25" s="16"/>
      <c r="C25" s="16"/>
      <c r="D25" s="16"/>
      <c r="E25" s="16"/>
      <c r="F25" s="16"/>
      <c r="G25" s="16"/>
      <c r="H25" s="16"/>
      <c r="I25" s="16"/>
      <c r="J25" s="16"/>
      <c r="K25" s="17"/>
      <c r="L25" s="16"/>
      <c r="M25" s="18"/>
      <c r="N25" s="19"/>
      <c r="Q25" s="81"/>
      <c r="R25" s="81"/>
      <c r="S25" s="80"/>
      <c r="T25" s="73"/>
    </row>
    <row r="26" spans="1:20" ht="19.5" customHeight="1">
      <c r="A26" s="27"/>
      <c r="B26" s="28"/>
      <c r="C26" s="28"/>
      <c r="D26" s="28"/>
      <c r="E26" s="28"/>
      <c r="F26" s="28"/>
      <c r="G26" s="28"/>
      <c r="H26" s="20"/>
      <c r="I26" s="56" t="s">
        <v>172</v>
      </c>
      <c r="J26" s="26" t="s">
        <v>134</v>
      </c>
      <c r="K26" s="21" t="s">
        <v>173</v>
      </c>
      <c r="L26" s="22" t="s">
        <v>174</v>
      </c>
      <c r="M26" s="96">
        <f>B24+E24+H24+K24+N24</f>
        <v>45410</v>
      </c>
      <c r="N26" s="97"/>
      <c r="O26" s="23"/>
      <c r="Q26" s="81"/>
      <c r="R26" s="81"/>
      <c r="S26" s="80"/>
      <c r="T26" s="73"/>
    </row>
    <row r="27" spans="1:20" ht="19.5" customHeight="1">
      <c r="A27" s="28"/>
      <c r="B27" s="28"/>
      <c r="C27" s="28"/>
      <c r="D27" s="28"/>
      <c r="E27" s="28"/>
      <c r="F27" s="28"/>
      <c r="G27" s="28"/>
      <c r="H27" s="20"/>
      <c r="I27" s="57" t="s">
        <v>175</v>
      </c>
      <c r="J27" s="25" t="s">
        <v>176</v>
      </c>
      <c r="K27" s="31">
        <f>N6</f>
        <v>2491</v>
      </c>
      <c r="L27" s="74" t="s">
        <v>177</v>
      </c>
      <c r="M27" s="98">
        <f>C24+F24+I24+L24+O24</f>
        <v>125759</v>
      </c>
      <c r="N27" s="99"/>
      <c r="O27" s="23"/>
      <c r="Q27" s="81"/>
      <c r="R27" s="81"/>
      <c r="S27" s="80"/>
      <c r="T27" s="73"/>
    </row>
    <row r="28" spans="1:20" ht="19.5" customHeight="1" thickBot="1">
      <c r="A28" s="100" t="s">
        <v>168</v>
      </c>
      <c r="B28" s="101"/>
      <c r="C28" s="101"/>
      <c r="D28" s="101"/>
      <c r="E28" s="101"/>
      <c r="F28" s="101"/>
      <c r="G28" s="101"/>
      <c r="H28" s="20"/>
      <c r="I28" s="69" t="s">
        <v>178</v>
      </c>
      <c r="J28" s="70" t="s">
        <v>137</v>
      </c>
      <c r="K28" s="34">
        <f>B4</f>
        <v>244</v>
      </c>
      <c r="L28" s="102"/>
      <c r="M28" s="102"/>
      <c r="N28" s="103"/>
      <c r="O28" s="23"/>
      <c r="Q28" s="81"/>
      <c r="R28" s="81"/>
      <c r="S28" s="80"/>
      <c r="T28" s="73"/>
    </row>
    <row r="29" spans="17:20" ht="15.75">
      <c r="Q29" s="81"/>
      <c r="R29" s="81"/>
      <c r="S29" s="80"/>
      <c r="T29" s="73"/>
    </row>
    <row r="30" spans="17:20" ht="15.75">
      <c r="Q30" s="81"/>
      <c r="R30" s="81"/>
      <c r="S30" s="80"/>
      <c r="T30" s="73"/>
    </row>
    <row r="31" spans="17:20" ht="15.75">
      <c r="Q31" s="81"/>
      <c r="R31" s="81"/>
      <c r="S31" s="80"/>
      <c r="T31" s="73"/>
    </row>
    <row r="32" spans="17:20" ht="15.75">
      <c r="Q32" s="81"/>
      <c r="R32" s="81"/>
      <c r="S32" s="80"/>
      <c r="T32" s="73"/>
    </row>
    <row r="33" spans="17:20" ht="15.75">
      <c r="Q33" s="81"/>
      <c r="R33" s="81"/>
      <c r="S33" s="80"/>
      <c r="T33" s="73"/>
    </row>
    <row r="34" spans="17:20" ht="15.75">
      <c r="Q34" s="81"/>
      <c r="R34" s="81"/>
      <c r="S34" s="80"/>
      <c r="T34" s="73"/>
    </row>
    <row r="35" spans="17:20" ht="15.75">
      <c r="Q35" s="81"/>
      <c r="R35" s="81"/>
      <c r="S35" s="80"/>
      <c r="T35" s="73"/>
    </row>
    <row r="36" spans="17:20" ht="15.75">
      <c r="Q36" s="81"/>
      <c r="R36" s="81"/>
      <c r="S36" s="80"/>
      <c r="T36" s="73"/>
    </row>
    <row r="37" spans="17:20" ht="15.75">
      <c r="Q37" s="81"/>
      <c r="R37" s="81"/>
      <c r="S37" s="80"/>
      <c r="T37" s="73"/>
    </row>
    <row r="38" spans="17:20" ht="15.75">
      <c r="Q38" s="81"/>
      <c r="R38" s="81"/>
      <c r="S38" s="80"/>
      <c r="T38" s="73"/>
    </row>
    <row r="39" spans="17:20" ht="15.75">
      <c r="Q39" s="81"/>
      <c r="R39" s="81"/>
      <c r="S39" s="80"/>
      <c r="T39" s="73"/>
    </row>
  </sheetData>
  <mergeCells count="10">
    <mergeCell ref="M26:N26"/>
    <mergeCell ref="M27:N27"/>
    <mergeCell ref="A28:G28"/>
    <mergeCell ref="L28:N28"/>
    <mergeCell ref="A1:O1"/>
    <mergeCell ref="A2:C2"/>
    <mergeCell ref="D2:F2"/>
    <mergeCell ref="G2:I2"/>
    <mergeCell ref="J2:L2"/>
    <mergeCell ref="M2:O2"/>
  </mergeCells>
  <printOptions/>
  <pageMargins left="0.35433070866141736" right="0.35433070866141736" top="0.5905511811023623" bottom="0.5905511811023623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5"/>
  <dimension ref="A1:W39"/>
  <sheetViews>
    <sheetView zoomScale="75" zoomScaleNormal="75" workbookViewId="0" topLeftCell="A1">
      <selection activeCell="A1" sqref="A1:O1"/>
    </sheetView>
  </sheetViews>
  <sheetFormatPr defaultColWidth="9.00390625" defaultRowHeight="16.5"/>
  <cols>
    <col min="17" max="18" width="8.75390625" style="72" customWidth="1"/>
    <col min="19" max="19" width="8.75390625" style="73" customWidth="1"/>
    <col min="20" max="20" width="8.75390625" style="71" customWidth="1"/>
  </cols>
  <sheetData>
    <row r="1" spans="1:20" ht="27" customHeight="1" thickBot="1">
      <c r="A1" s="104" t="s">
        <v>268</v>
      </c>
      <c r="B1" s="104"/>
      <c r="C1" s="104"/>
      <c r="D1" s="104"/>
      <c r="E1" s="104"/>
      <c r="F1" s="104"/>
      <c r="G1" s="104"/>
      <c r="H1" s="104"/>
      <c r="I1" s="104"/>
      <c r="J1" s="104"/>
      <c r="K1" s="105"/>
      <c r="L1" s="105"/>
      <c r="M1" s="105"/>
      <c r="N1" s="105"/>
      <c r="O1" s="105"/>
      <c r="T1" s="73"/>
    </row>
    <row r="2" spans="1:20" ht="21" customHeight="1" thickBot="1" thickTop="1">
      <c r="A2" s="106" t="s">
        <v>182</v>
      </c>
      <c r="B2" s="107"/>
      <c r="C2" s="108"/>
      <c r="D2" s="106" t="s">
        <v>183</v>
      </c>
      <c r="E2" s="107"/>
      <c r="F2" s="108"/>
      <c r="G2" s="106" t="s">
        <v>184</v>
      </c>
      <c r="H2" s="107"/>
      <c r="I2" s="108"/>
      <c r="J2" s="107" t="s">
        <v>185</v>
      </c>
      <c r="K2" s="107"/>
      <c r="L2" s="108"/>
      <c r="M2" s="106" t="s">
        <v>186</v>
      </c>
      <c r="N2" s="107"/>
      <c r="O2" s="108"/>
      <c r="T2" s="73"/>
    </row>
    <row r="3" spans="1:21" ht="21" customHeight="1" thickBot="1" thickTop="1">
      <c r="A3" s="1" t="s">
        <v>187</v>
      </c>
      <c r="B3" s="2" t="s">
        <v>188</v>
      </c>
      <c r="C3" s="7" t="s">
        <v>189</v>
      </c>
      <c r="D3" s="3" t="s">
        <v>187</v>
      </c>
      <c r="E3" s="4" t="s">
        <v>188</v>
      </c>
      <c r="F3" s="5" t="s">
        <v>189</v>
      </c>
      <c r="G3" s="30" t="s">
        <v>187</v>
      </c>
      <c r="H3" s="4" t="s">
        <v>188</v>
      </c>
      <c r="I3" s="5" t="s">
        <v>189</v>
      </c>
      <c r="J3" s="3" t="s">
        <v>187</v>
      </c>
      <c r="K3" s="29" t="s">
        <v>188</v>
      </c>
      <c r="L3" s="7" t="s">
        <v>189</v>
      </c>
      <c r="M3" s="6" t="s">
        <v>187</v>
      </c>
      <c r="N3" s="8" t="s">
        <v>188</v>
      </c>
      <c r="O3" s="7" t="s">
        <v>189</v>
      </c>
      <c r="T3" s="73"/>
      <c r="U3" s="75"/>
    </row>
    <row r="4" spans="1:20" ht="18" customHeight="1" thickBot="1" thickTop="1">
      <c r="A4" s="64" t="s">
        <v>200</v>
      </c>
      <c r="B4" s="61">
        <v>244</v>
      </c>
      <c r="C4" s="62">
        <v>418</v>
      </c>
      <c r="D4" s="64" t="s">
        <v>202</v>
      </c>
      <c r="E4" s="61">
        <v>376</v>
      </c>
      <c r="F4" s="62">
        <v>900</v>
      </c>
      <c r="G4" s="64" t="s">
        <v>214</v>
      </c>
      <c r="H4" s="61">
        <v>504</v>
      </c>
      <c r="I4" s="62">
        <v>1453</v>
      </c>
      <c r="J4" s="64" t="s">
        <v>237</v>
      </c>
      <c r="K4" s="61">
        <v>1072</v>
      </c>
      <c r="L4" s="62">
        <v>2824</v>
      </c>
      <c r="M4" s="64" t="s">
        <v>233</v>
      </c>
      <c r="N4" s="61">
        <v>2064</v>
      </c>
      <c r="O4" s="62">
        <v>5949</v>
      </c>
      <c r="T4" s="73"/>
    </row>
    <row r="5" spans="1:20" ht="18" customHeight="1" thickBot="1" thickTop="1">
      <c r="A5" s="9"/>
      <c r="B5" s="32"/>
      <c r="C5" s="10"/>
      <c r="D5" s="64" t="s">
        <v>201</v>
      </c>
      <c r="E5" s="61">
        <v>403</v>
      </c>
      <c r="F5" s="62">
        <v>812</v>
      </c>
      <c r="G5" s="64" t="s">
        <v>235</v>
      </c>
      <c r="H5" s="61">
        <v>642</v>
      </c>
      <c r="I5" s="62">
        <v>2137</v>
      </c>
      <c r="J5" s="64" t="s">
        <v>204</v>
      </c>
      <c r="K5" s="61">
        <v>1073</v>
      </c>
      <c r="L5" s="62">
        <v>2583</v>
      </c>
      <c r="M5" s="64" t="s">
        <v>226</v>
      </c>
      <c r="N5" s="61">
        <v>2204</v>
      </c>
      <c r="O5" s="62">
        <v>5860</v>
      </c>
      <c r="T5" s="73"/>
    </row>
    <row r="6" spans="1:20" ht="18" customHeight="1" thickBot="1" thickTop="1">
      <c r="A6" s="9"/>
      <c r="B6" s="32"/>
      <c r="C6" s="10"/>
      <c r="D6" s="39"/>
      <c r="E6" s="38"/>
      <c r="F6" s="38"/>
      <c r="G6" s="64" t="s">
        <v>236</v>
      </c>
      <c r="H6" s="61">
        <v>671</v>
      </c>
      <c r="I6" s="62">
        <v>2138</v>
      </c>
      <c r="J6" s="64" t="s">
        <v>219</v>
      </c>
      <c r="K6" s="61">
        <v>1090</v>
      </c>
      <c r="L6" s="62">
        <v>2586</v>
      </c>
      <c r="M6" s="64" t="s">
        <v>228</v>
      </c>
      <c r="N6" s="61">
        <v>2492</v>
      </c>
      <c r="O6" s="62">
        <v>6708</v>
      </c>
      <c r="T6" s="73"/>
    </row>
    <row r="7" spans="1:20" ht="18" customHeight="1" thickBot="1" thickTop="1">
      <c r="A7" s="9"/>
      <c r="B7" s="32"/>
      <c r="C7" s="10"/>
      <c r="D7" s="40"/>
      <c r="E7" s="41"/>
      <c r="F7" s="41"/>
      <c r="G7" s="64" t="s">
        <v>229</v>
      </c>
      <c r="H7" s="61">
        <v>683</v>
      </c>
      <c r="I7" s="62">
        <v>1891</v>
      </c>
      <c r="J7" s="64" t="s">
        <v>215</v>
      </c>
      <c r="K7" s="61">
        <v>1118</v>
      </c>
      <c r="L7" s="62">
        <v>3648</v>
      </c>
      <c r="M7" s="9"/>
      <c r="N7" s="32"/>
      <c r="O7" s="10"/>
      <c r="T7" s="73"/>
    </row>
    <row r="8" spans="1:20" ht="18" customHeight="1" thickBot="1" thickTop="1">
      <c r="A8" s="9"/>
      <c r="B8" s="32"/>
      <c r="C8" s="10"/>
      <c r="D8" s="42"/>
      <c r="E8" s="43"/>
      <c r="F8" s="43"/>
      <c r="G8" s="64" t="s">
        <v>210</v>
      </c>
      <c r="H8" s="61">
        <v>697</v>
      </c>
      <c r="I8" s="62">
        <v>1998</v>
      </c>
      <c r="J8" s="64" t="s">
        <v>205</v>
      </c>
      <c r="K8" s="61">
        <v>1234</v>
      </c>
      <c r="L8" s="62">
        <v>3190</v>
      </c>
      <c r="M8" s="9"/>
      <c r="N8" s="32"/>
      <c r="O8" s="10"/>
      <c r="T8" s="73"/>
    </row>
    <row r="9" spans="1:20" ht="18" customHeight="1" thickBot="1" thickTop="1">
      <c r="A9" s="9"/>
      <c r="B9" s="32"/>
      <c r="C9" s="10"/>
      <c r="D9" s="42"/>
      <c r="E9" s="43"/>
      <c r="F9" s="43"/>
      <c r="G9" s="64" t="s">
        <v>216</v>
      </c>
      <c r="H9" s="61">
        <v>705</v>
      </c>
      <c r="I9" s="62">
        <v>2467</v>
      </c>
      <c r="J9" s="64" t="s">
        <v>207</v>
      </c>
      <c r="K9" s="61">
        <v>1264</v>
      </c>
      <c r="L9" s="62">
        <v>3461</v>
      </c>
      <c r="M9" s="9"/>
      <c r="N9" s="32"/>
      <c r="O9" s="10"/>
      <c r="T9" s="73"/>
    </row>
    <row r="10" spans="1:20" ht="18" customHeight="1" thickBot="1" thickTop="1">
      <c r="A10" s="9"/>
      <c r="B10" s="32"/>
      <c r="C10" s="10"/>
      <c r="D10" s="42"/>
      <c r="E10" s="43"/>
      <c r="F10" s="43"/>
      <c r="G10" s="64" t="s">
        <v>234</v>
      </c>
      <c r="H10" s="61">
        <v>717</v>
      </c>
      <c r="I10" s="62">
        <v>2069</v>
      </c>
      <c r="J10" s="64" t="s">
        <v>225</v>
      </c>
      <c r="K10" s="61">
        <v>1331</v>
      </c>
      <c r="L10" s="62">
        <v>3802</v>
      </c>
      <c r="M10" s="9"/>
      <c r="N10" s="32"/>
      <c r="O10" s="10"/>
      <c r="T10" s="73"/>
    </row>
    <row r="11" spans="1:20" ht="18" customHeight="1" thickBot="1" thickTop="1">
      <c r="A11" s="9"/>
      <c r="B11" s="32"/>
      <c r="C11" s="10"/>
      <c r="D11" s="42"/>
      <c r="E11" s="43"/>
      <c r="F11" s="43"/>
      <c r="G11" s="64" t="s">
        <v>217</v>
      </c>
      <c r="H11" s="61">
        <v>778</v>
      </c>
      <c r="I11" s="62">
        <v>2632</v>
      </c>
      <c r="J11" s="64" t="s">
        <v>224</v>
      </c>
      <c r="K11" s="61">
        <v>1347</v>
      </c>
      <c r="L11" s="62">
        <v>3957</v>
      </c>
      <c r="M11" s="9"/>
      <c r="N11" s="32"/>
      <c r="O11" s="10"/>
      <c r="T11" s="73"/>
    </row>
    <row r="12" spans="1:20" ht="18" customHeight="1" thickBot="1" thickTop="1">
      <c r="A12" s="9"/>
      <c r="B12" s="32"/>
      <c r="C12" s="10"/>
      <c r="D12" s="45"/>
      <c r="E12" s="46"/>
      <c r="F12" s="63"/>
      <c r="G12" s="64" t="s">
        <v>212</v>
      </c>
      <c r="H12" s="61">
        <v>788</v>
      </c>
      <c r="I12" s="62">
        <v>2437</v>
      </c>
      <c r="J12" s="64" t="s">
        <v>227</v>
      </c>
      <c r="K12" s="61">
        <v>1378</v>
      </c>
      <c r="L12" s="62">
        <v>3130</v>
      </c>
      <c r="M12" s="9"/>
      <c r="N12" s="32"/>
      <c r="O12" s="10"/>
      <c r="T12" s="73"/>
    </row>
    <row r="13" spans="1:20" ht="18" customHeight="1" thickBot="1" thickTop="1">
      <c r="A13" s="9"/>
      <c r="B13" s="32"/>
      <c r="C13" s="10"/>
      <c r="D13" s="42"/>
      <c r="E13" s="47"/>
      <c r="F13" s="43"/>
      <c r="G13" s="64" t="s">
        <v>199</v>
      </c>
      <c r="H13" s="61">
        <v>792</v>
      </c>
      <c r="I13" s="62">
        <v>1876</v>
      </c>
      <c r="J13" s="64" t="s">
        <v>231</v>
      </c>
      <c r="K13" s="61">
        <v>1382</v>
      </c>
      <c r="L13" s="62">
        <v>4205</v>
      </c>
      <c r="M13" s="9"/>
      <c r="N13" s="32"/>
      <c r="O13" s="10"/>
      <c r="T13" s="73"/>
    </row>
    <row r="14" spans="1:20" ht="18" customHeight="1" thickBot="1" thickTop="1">
      <c r="A14" s="9"/>
      <c r="B14" s="32"/>
      <c r="C14" s="10"/>
      <c r="D14" s="42"/>
      <c r="E14" s="47"/>
      <c r="F14" s="44"/>
      <c r="G14" s="64" t="s">
        <v>213</v>
      </c>
      <c r="H14" s="61">
        <v>842</v>
      </c>
      <c r="I14" s="62">
        <v>2600</v>
      </c>
      <c r="J14" s="64" t="s">
        <v>211</v>
      </c>
      <c r="K14" s="61">
        <v>1423</v>
      </c>
      <c r="L14" s="62">
        <v>4295</v>
      </c>
      <c r="M14" s="9"/>
      <c r="N14" s="32"/>
      <c r="O14" s="10"/>
      <c r="T14" s="73"/>
    </row>
    <row r="15" spans="1:20" ht="18" customHeight="1" thickBot="1" thickTop="1">
      <c r="A15" s="9"/>
      <c r="B15" s="32"/>
      <c r="C15" s="10"/>
      <c r="D15" s="42"/>
      <c r="E15" s="47"/>
      <c r="F15" s="44"/>
      <c r="G15" s="64" t="s">
        <v>208</v>
      </c>
      <c r="H15" s="61">
        <v>846</v>
      </c>
      <c r="I15" s="62">
        <v>2384</v>
      </c>
      <c r="J15" s="64" t="s">
        <v>206</v>
      </c>
      <c r="K15" s="61">
        <v>1427</v>
      </c>
      <c r="L15" s="62">
        <v>3735</v>
      </c>
      <c r="M15" s="9"/>
      <c r="N15" s="32"/>
      <c r="O15" s="10"/>
      <c r="T15" s="73"/>
    </row>
    <row r="16" spans="1:20" ht="18" customHeight="1" thickBot="1" thickTop="1">
      <c r="A16" s="9"/>
      <c r="B16" s="32"/>
      <c r="C16" s="10"/>
      <c r="D16" s="42"/>
      <c r="E16" s="47"/>
      <c r="F16" s="48"/>
      <c r="G16" s="64" t="s">
        <v>218</v>
      </c>
      <c r="H16" s="61">
        <v>921</v>
      </c>
      <c r="I16" s="62">
        <v>3131</v>
      </c>
      <c r="J16" s="64" t="s">
        <v>221</v>
      </c>
      <c r="K16" s="61">
        <v>1477</v>
      </c>
      <c r="L16" s="62">
        <v>3891</v>
      </c>
      <c r="M16" s="9"/>
      <c r="N16" s="32"/>
      <c r="O16" s="10"/>
      <c r="T16" s="73"/>
    </row>
    <row r="17" spans="1:20" ht="18" customHeight="1" thickBot="1" thickTop="1">
      <c r="A17" s="9"/>
      <c r="B17" s="32"/>
      <c r="C17" s="10"/>
      <c r="D17" s="42"/>
      <c r="E17" s="47"/>
      <c r="F17" s="44"/>
      <c r="G17" s="64" t="s">
        <v>203</v>
      </c>
      <c r="H17" s="61">
        <v>981</v>
      </c>
      <c r="I17" s="62">
        <v>2601</v>
      </c>
      <c r="J17" s="64" t="s">
        <v>209</v>
      </c>
      <c r="K17" s="61">
        <v>1815</v>
      </c>
      <c r="L17" s="62">
        <v>4884</v>
      </c>
      <c r="M17" s="9"/>
      <c r="N17" s="32"/>
      <c r="O17" s="10"/>
      <c r="T17" s="73"/>
    </row>
    <row r="18" spans="1:23" ht="18" customHeight="1" thickBot="1" thickTop="1">
      <c r="A18" s="9"/>
      <c r="B18" s="32"/>
      <c r="C18" s="10"/>
      <c r="D18" s="42"/>
      <c r="E18" s="47"/>
      <c r="F18" s="44"/>
      <c r="G18" s="64" t="s">
        <v>223</v>
      </c>
      <c r="H18" s="61">
        <v>997</v>
      </c>
      <c r="I18" s="62">
        <v>2702</v>
      </c>
      <c r="J18" s="64" t="s">
        <v>230</v>
      </c>
      <c r="K18" s="61">
        <v>1887</v>
      </c>
      <c r="L18" s="62">
        <v>5877</v>
      </c>
      <c r="M18" s="9"/>
      <c r="N18" s="32"/>
      <c r="O18" s="10"/>
      <c r="T18" s="73"/>
      <c r="U18" s="75"/>
      <c r="V18" s="75"/>
      <c r="W18" s="75"/>
    </row>
    <row r="19" spans="1:23" ht="18" customHeight="1" thickBot="1" thickTop="1">
      <c r="A19" s="9"/>
      <c r="B19" s="32"/>
      <c r="C19" s="10"/>
      <c r="D19" s="49"/>
      <c r="E19" s="50"/>
      <c r="F19" s="51"/>
      <c r="G19" s="54"/>
      <c r="H19" s="47"/>
      <c r="I19" s="55"/>
      <c r="J19" s="64" t="s">
        <v>222</v>
      </c>
      <c r="K19" s="61">
        <v>1912</v>
      </c>
      <c r="L19" s="62">
        <v>3762</v>
      </c>
      <c r="M19" s="9"/>
      <c r="N19" s="32"/>
      <c r="O19" s="10"/>
      <c r="T19" s="73"/>
      <c r="U19" s="72"/>
      <c r="V19" s="72"/>
      <c r="W19" s="73"/>
    </row>
    <row r="20" spans="1:23" ht="18" customHeight="1" thickBot="1" thickTop="1">
      <c r="A20" s="9"/>
      <c r="B20" s="32"/>
      <c r="C20" s="10"/>
      <c r="D20" s="40"/>
      <c r="E20" s="52"/>
      <c r="F20" s="53"/>
      <c r="G20" s="40"/>
      <c r="H20" s="52"/>
      <c r="I20" s="53"/>
      <c r="J20" s="64" t="s">
        <v>232</v>
      </c>
      <c r="K20" s="61">
        <v>1917</v>
      </c>
      <c r="L20" s="62">
        <v>5632</v>
      </c>
      <c r="M20" s="9"/>
      <c r="N20" s="32"/>
      <c r="O20" s="10"/>
      <c r="T20" s="73"/>
      <c r="U20" s="75"/>
      <c r="V20" s="75"/>
      <c r="W20" s="75"/>
    </row>
    <row r="21" spans="1:20" ht="18" customHeight="1" thickBot="1" thickTop="1">
      <c r="A21" s="9"/>
      <c r="B21" s="32"/>
      <c r="C21" s="10"/>
      <c r="D21" s="54"/>
      <c r="E21" s="47"/>
      <c r="F21" s="55"/>
      <c r="G21" s="54"/>
      <c r="H21" s="47"/>
      <c r="I21" s="55" t="s">
        <v>192</v>
      </c>
      <c r="J21" s="64" t="s">
        <v>220</v>
      </c>
      <c r="K21" s="61">
        <v>1925</v>
      </c>
      <c r="L21" s="62">
        <v>5100</v>
      </c>
      <c r="M21" s="9"/>
      <c r="N21" s="32"/>
      <c r="O21" s="10"/>
      <c r="T21" s="73"/>
    </row>
    <row r="22" spans="1:20" ht="18" customHeight="1">
      <c r="A22" s="9"/>
      <c r="B22" s="32"/>
      <c r="C22" s="10"/>
      <c r="D22" s="54"/>
      <c r="E22" s="47"/>
      <c r="F22" s="44"/>
      <c r="G22" s="54"/>
      <c r="H22" s="47"/>
      <c r="I22" s="44"/>
      <c r="J22" s="54"/>
      <c r="K22" s="47"/>
      <c r="L22" s="55"/>
      <c r="M22" s="54"/>
      <c r="N22" s="47"/>
      <c r="O22" s="55"/>
      <c r="T22" s="73"/>
    </row>
    <row r="23" spans="1:20" ht="18" customHeight="1" thickBot="1">
      <c r="A23" s="11"/>
      <c r="B23" s="33"/>
      <c r="C23" s="12"/>
      <c r="D23" s="58"/>
      <c r="E23" s="59"/>
      <c r="F23" s="60"/>
      <c r="G23" s="58"/>
      <c r="H23" s="59"/>
      <c r="I23" s="60"/>
      <c r="J23" s="40"/>
      <c r="K23" s="65"/>
      <c r="L23" s="66"/>
      <c r="M23" s="35"/>
      <c r="N23" s="36"/>
      <c r="O23" s="37"/>
      <c r="T23" s="73"/>
    </row>
    <row r="24" spans="1:20" ht="17.25" thickBot="1" thickTop="1">
      <c r="A24" s="13" t="s">
        <v>193</v>
      </c>
      <c r="B24" s="14">
        <f>SUM(B4:B23)</f>
        <v>244</v>
      </c>
      <c r="C24" s="14">
        <f>SUM(C4:C23)</f>
        <v>418</v>
      </c>
      <c r="D24" s="24" t="s">
        <v>193</v>
      </c>
      <c r="E24" s="14">
        <f>SUM(E4:E23)</f>
        <v>779</v>
      </c>
      <c r="F24" s="14">
        <f>SUM(F4:F23)</f>
        <v>1712</v>
      </c>
      <c r="G24" s="24" t="s">
        <v>193</v>
      </c>
      <c r="H24" s="14">
        <f>SUM(H4:H23)</f>
        <v>11564</v>
      </c>
      <c r="I24" s="14">
        <f>SUM(I4:I23)</f>
        <v>34516</v>
      </c>
      <c r="J24" s="24" t="s">
        <v>193</v>
      </c>
      <c r="K24" s="67">
        <f>SUM(K4:K23)</f>
        <v>26072</v>
      </c>
      <c r="L24" s="68">
        <f>SUM(L4:L23)</f>
        <v>70562</v>
      </c>
      <c r="M24" s="24" t="s">
        <v>193</v>
      </c>
      <c r="N24" s="14">
        <f>SUM(N4:N23)</f>
        <v>6760</v>
      </c>
      <c r="O24" s="14">
        <f>SUM(O4:O23)</f>
        <v>18517</v>
      </c>
      <c r="T24" s="73"/>
    </row>
    <row r="25" spans="1:20" ht="18" customHeight="1" thickBot="1" thickTop="1">
      <c r="A25" s="15"/>
      <c r="B25" s="16"/>
      <c r="C25" s="16"/>
      <c r="D25" s="16"/>
      <c r="E25" s="16"/>
      <c r="F25" s="16"/>
      <c r="G25" s="16"/>
      <c r="H25" s="16"/>
      <c r="I25" s="16"/>
      <c r="J25" s="16"/>
      <c r="K25" s="17"/>
      <c r="L25" s="16"/>
      <c r="M25" s="18"/>
      <c r="N25" s="19"/>
      <c r="T25" s="73"/>
    </row>
    <row r="26" spans="1:20" ht="19.5" customHeight="1">
      <c r="A26" s="27"/>
      <c r="B26" s="28"/>
      <c r="C26" s="28"/>
      <c r="D26" s="28"/>
      <c r="E26" s="28"/>
      <c r="F26" s="28"/>
      <c r="G26" s="28"/>
      <c r="H26" s="20"/>
      <c r="I26" s="56" t="s">
        <v>194</v>
      </c>
      <c r="J26" s="26" t="s">
        <v>187</v>
      </c>
      <c r="K26" s="21" t="s">
        <v>188</v>
      </c>
      <c r="L26" s="22" t="s">
        <v>195</v>
      </c>
      <c r="M26" s="96">
        <f>B24+E24+H24+K24+N24</f>
        <v>45419</v>
      </c>
      <c r="N26" s="97"/>
      <c r="O26" s="23"/>
      <c r="T26" s="73"/>
    </row>
    <row r="27" spans="1:20" ht="19.5" customHeight="1">
      <c r="A27" s="28"/>
      <c r="B27" s="28"/>
      <c r="C27" s="28"/>
      <c r="D27" s="28"/>
      <c r="E27" s="28"/>
      <c r="F27" s="28"/>
      <c r="G27" s="28"/>
      <c r="H27" s="20"/>
      <c r="I27" s="57" t="s">
        <v>196</v>
      </c>
      <c r="J27" s="25" t="s">
        <v>191</v>
      </c>
      <c r="K27" s="31">
        <f>N6</f>
        <v>2492</v>
      </c>
      <c r="L27" s="74" t="s">
        <v>197</v>
      </c>
      <c r="M27" s="98">
        <f>C24+F24+I24+L24+O24</f>
        <v>125725</v>
      </c>
      <c r="N27" s="99"/>
      <c r="O27" s="23"/>
      <c r="T27" s="73"/>
    </row>
    <row r="28" spans="1:20" ht="19.5" customHeight="1" thickBot="1">
      <c r="A28" s="100" t="s">
        <v>192</v>
      </c>
      <c r="B28" s="101"/>
      <c r="C28" s="101"/>
      <c r="D28" s="101"/>
      <c r="E28" s="101"/>
      <c r="F28" s="101"/>
      <c r="G28" s="101"/>
      <c r="H28" s="20"/>
      <c r="I28" s="69" t="s">
        <v>198</v>
      </c>
      <c r="J28" s="70" t="s">
        <v>190</v>
      </c>
      <c r="K28" s="34">
        <f>B4</f>
        <v>244</v>
      </c>
      <c r="L28" s="102"/>
      <c r="M28" s="102"/>
      <c r="N28" s="103"/>
      <c r="O28" s="23"/>
      <c r="T28" s="73"/>
    </row>
    <row r="29" ht="15.75">
      <c r="T29" s="73"/>
    </row>
    <row r="30" ht="15.75">
      <c r="T30" s="73"/>
    </row>
    <row r="31" ht="15.75">
      <c r="T31" s="73"/>
    </row>
    <row r="32" ht="15.75">
      <c r="T32" s="73"/>
    </row>
    <row r="33" ht="15.75">
      <c r="T33" s="73"/>
    </row>
    <row r="34" ht="15.75">
      <c r="T34" s="73"/>
    </row>
    <row r="35" ht="15.75">
      <c r="T35" s="73"/>
    </row>
    <row r="36" ht="15.75">
      <c r="T36" s="73"/>
    </row>
    <row r="37" ht="15.75">
      <c r="T37" s="73"/>
    </row>
    <row r="38" ht="15.75">
      <c r="T38" s="73"/>
    </row>
    <row r="39" ht="15.75">
      <c r="T39" s="73"/>
    </row>
  </sheetData>
  <mergeCells count="10">
    <mergeCell ref="A1:O1"/>
    <mergeCell ref="A2:C2"/>
    <mergeCell ref="D2:F2"/>
    <mergeCell ref="G2:I2"/>
    <mergeCell ref="J2:L2"/>
    <mergeCell ref="M2:O2"/>
    <mergeCell ref="M26:N26"/>
    <mergeCell ref="M27:N27"/>
    <mergeCell ref="A28:G28"/>
    <mergeCell ref="L28:N28"/>
  </mergeCells>
  <printOptions/>
  <pageMargins left="0.35433070866141736" right="0.35433070866141736" top="0.5905511811023623" bottom="0.5905511811023623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6"/>
  <dimension ref="A1:W39"/>
  <sheetViews>
    <sheetView zoomScale="75" zoomScaleNormal="75" workbookViewId="0" topLeftCell="A1">
      <selection activeCell="A1" sqref="A1:O1"/>
    </sheetView>
  </sheetViews>
  <sheetFormatPr defaultColWidth="9.00390625" defaultRowHeight="16.5"/>
  <cols>
    <col min="17" max="18" width="8.75390625" style="72" customWidth="1"/>
    <col min="19" max="19" width="8.75390625" style="73" customWidth="1"/>
    <col min="20" max="20" width="8.75390625" style="71" customWidth="1"/>
  </cols>
  <sheetData>
    <row r="1" spans="1:20" ht="27" customHeight="1" thickBot="1">
      <c r="A1" s="104" t="s">
        <v>269</v>
      </c>
      <c r="B1" s="104"/>
      <c r="C1" s="104"/>
      <c r="D1" s="104"/>
      <c r="E1" s="104"/>
      <c r="F1" s="104"/>
      <c r="G1" s="104"/>
      <c r="H1" s="104"/>
      <c r="I1" s="104"/>
      <c r="J1" s="104"/>
      <c r="K1" s="105"/>
      <c r="L1" s="105"/>
      <c r="M1" s="105"/>
      <c r="N1" s="105"/>
      <c r="O1" s="105"/>
      <c r="T1" s="73"/>
    </row>
    <row r="2" spans="1:20" ht="21" customHeight="1" thickBot="1" thickTop="1">
      <c r="A2" s="106" t="s">
        <v>54</v>
      </c>
      <c r="B2" s="107"/>
      <c r="C2" s="108"/>
      <c r="D2" s="106" t="s">
        <v>55</v>
      </c>
      <c r="E2" s="107"/>
      <c r="F2" s="108"/>
      <c r="G2" s="106" t="s">
        <v>238</v>
      </c>
      <c r="H2" s="107"/>
      <c r="I2" s="108"/>
      <c r="J2" s="107" t="s">
        <v>239</v>
      </c>
      <c r="K2" s="107"/>
      <c r="L2" s="108"/>
      <c r="M2" s="106" t="s">
        <v>240</v>
      </c>
      <c r="N2" s="107"/>
      <c r="O2" s="108"/>
      <c r="T2" s="73"/>
    </row>
    <row r="3" spans="1:21" ht="21" customHeight="1" thickBot="1" thickTop="1">
      <c r="A3" s="1" t="s">
        <v>241</v>
      </c>
      <c r="B3" s="2" t="s">
        <v>135</v>
      </c>
      <c r="C3" s="7" t="s">
        <v>136</v>
      </c>
      <c r="D3" s="3" t="s">
        <v>241</v>
      </c>
      <c r="E3" s="4" t="s">
        <v>135</v>
      </c>
      <c r="F3" s="5" t="s">
        <v>136</v>
      </c>
      <c r="G3" s="30" t="s">
        <v>241</v>
      </c>
      <c r="H3" s="4" t="s">
        <v>135</v>
      </c>
      <c r="I3" s="5" t="s">
        <v>136</v>
      </c>
      <c r="J3" s="3" t="s">
        <v>241</v>
      </c>
      <c r="K3" s="29" t="s">
        <v>135</v>
      </c>
      <c r="L3" s="7" t="s">
        <v>136</v>
      </c>
      <c r="M3" s="6" t="s">
        <v>241</v>
      </c>
      <c r="N3" s="8" t="s">
        <v>135</v>
      </c>
      <c r="O3" s="7" t="s">
        <v>136</v>
      </c>
      <c r="T3" s="73"/>
      <c r="U3" s="75"/>
    </row>
    <row r="4" spans="1:20" ht="18" customHeight="1" thickBot="1" thickTop="1">
      <c r="A4" s="64" t="s">
        <v>137</v>
      </c>
      <c r="B4" s="61">
        <v>247</v>
      </c>
      <c r="C4" s="62">
        <v>424</v>
      </c>
      <c r="D4" s="64" t="s">
        <v>76</v>
      </c>
      <c r="E4" s="61">
        <v>376</v>
      </c>
      <c r="F4" s="62">
        <v>902</v>
      </c>
      <c r="G4" s="64" t="s">
        <v>138</v>
      </c>
      <c r="H4" s="61">
        <v>505</v>
      </c>
      <c r="I4" s="62">
        <v>1455</v>
      </c>
      <c r="J4" s="64" t="s">
        <v>142</v>
      </c>
      <c r="K4" s="61">
        <v>1075</v>
      </c>
      <c r="L4" s="62">
        <v>2834</v>
      </c>
      <c r="M4" s="64" t="s">
        <v>140</v>
      </c>
      <c r="N4" s="61">
        <v>2069</v>
      </c>
      <c r="O4" s="62">
        <v>5948</v>
      </c>
      <c r="T4" s="73"/>
    </row>
    <row r="5" spans="1:20" ht="18" customHeight="1" thickBot="1" thickTop="1">
      <c r="A5" s="9"/>
      <c r="B5" s="32"/>
      <c r="C5" s="10"/>
      <c r="D5" s="64" t="s">
        <v>75</v>
      </c>
      <c r="E5" s="61">
        <v>405</v>
      </c>
      <c r="F5" s="62">
        <v>818</v>
      </c>
      <c r="G5" s="64" t="s">
        <v>141</v>
      </c>
      <c r="H5" s="61">
        <v>641</v>
      </c>
      <c r="I5" s="62">
        <v>2127</v>
      </c>
      <c r="J5" s="64" t="s">
        <v>139</v>
      </c>
      <c r="K5" s="61">
        <v>1076</v>
      </c>
      <c r="L5" s="62">
        <v>2578</v>
      </c>
      <c r="M5" s="64" t="s">
        <v>143</v>
      </c>
      <c r="N5" s="61">
        <v>2203</v>
      </c>
      <c r="O5" s="62">
        <v>5848</v>
      </c>
      <c r="T5" s="73"/>
    </row>
    <row r="6" spans="1:20" ht="18" customHeight="1" thickBot="1" thickTop="1">
      <c r="A6" s="9"/>
      <c r="B6" s="32"/>
      <c r="C6" s="10"/>
      <c r="D6" s="39"/>
      <c r="E6" s="38"/>
      <c r="F6" s="38"/>
      <c r="G6" s="64" t="s">
        <v>144</v>
      </c>
      <c r="H6" s="61">
        <v>672</v>
      </c>
      <c r="I6" s="62">
        <v>2145</v>
      </c>
      <c r="J6" s="64" t="s">
        <v>145</v>
      </c>
      <c r="K6" s="61">
        <v>1089</v>
      </c>
      <c r="L6" s="62">
        <v>2592</v>
      </c>
      <c r="M6" s="64" t="s">
        <v>146</v>
      </c>
      <c r="N6" s="61">
        <v>2489</v>
      </c>
      <c r="O6" s="62">
        <v>6699</v>
      </c>
      <c r="T6" s="73"/>
    </row>
    <row r="7" spans="1:20" ht="18" customHeight="1" thickBot="1" thickTop="1">
      <c r="A7" s="9"/>
      <c r="B7" s="32"/>
      <c r="C7" s="10"/>
      <c r="D7" s="40"/>
      <c r="E7" s="41"/>
      <c r="F7" s="41"/>
      <c r="G7" s="64" t="s">
        <v>147</v>
      </c>
      <c r="H7" s="61">
        <v>682</v>
      </c>
      <c r="I7" s="62">
        <v>1885</v>
      </c>
      <c r="J7" s="64" t="s">
        <v>148</v>
      </c>
      <c r="K7" s="61">
        <v>1126</v>
      </c>
      <c r="L7" s="62">
        <v>3659</v>
      </c>
      <c r="M7" s="9"/>
      <c r="N7" s="32"/>
      <c r="O7" s="10"/>
      <c r="T7" s="73"/>
    </row>
    <row r="8" spans="1:20" ht="18" customHeight="1" thickBot="1" thickTop="1">
      <c r="A8" s="9"/>
      <c r="B8" s="32"/>
      <c r="C8" s="10"/>
      <c r="D8" s="42"/>
      <c r="E8" s="43"/>
      <c r="F8" s="43"/>
      <c r="G8" s="64" t="s">
        <v>149</v>
      </c>
      <c r="H8" s="61">
        <v>697</v>
      </c>
      <c r="I8" s="62">
        <v>2000</v>
      </c>
      <c r="J8" s="64" t="s">
        <v>150</v>
      </c>
      <c r="K8" s="61">
        <v>1231</v>
      </c>
      <c r="L8" s="62">
        <v>3189</v>
      </c>
      <c r="M8" s="9"/>
      <c r="N8" s="32"/>
      <c r="O8" s="10"/>
      <c r="T8" s="73"/>
    </row>
    <row r="9" spans="1:20" ht="18" customHeight="1" thickBot="1" thickTop="1">
      <c r="A9" s="9"/>
      <c r="B9" s="32"/>
      <c r="C9" s="10"/>
      <c r="D9" s="42"/>
      <c r="E9" s="43"/>
      <c r="F9" s="43"/>
      <c r="G9" s="64" t="s">
        <v>151</v>
      </c>
      <c r="H9" s="61">
        <v>707</v>
      </c>
      <c r="I9" s="62">
        <v>2459</v>
      </c>
      <c r="J9" s="64" t="s">
        <v>81</v>
      </c>
      <c r="K9" s="61">
        <v>1271</v>
      </c>
      <c r="L9" s="62">
        <v>3459</v>
      </c>
      <c r="M9" s="9"/>
      <c r="N9" s="32"/>
      <c r="O9" s="10"/>
      <c r="T9" s="73"/>
    </row>
    <row r="10" spans="1:20" ht="18" customHeight="1" thickBot="1" thickTop="1">
      <c r="A10" s="9"/>
      <c r="B10" s="32"/>
      <c r="C10" s="10"/>
      <c r="D10" s="42"/>
      <c r="E10" s="43"/>
      <c r="F10" s="43"/>
      <c r="G10" s="64" t="s">
        <v>152</v>
      </c>
      <c r="H10" s="61">
        <v>719</v>
      </c>
      <c r="I10" s="62">
        <v>2080</v>
      </c>
      <c r="J10" s="64" t="s">
        <v>153</v>
      </c>
      <c r="K10" s="61">
        <v>1333</v>
      </c>
      <c r="L10" s="62">
        <v>3798</v>
      </c>
      <c r="M10" s="9"/>
      <c r="N10" s="32"/>
      <c r="O10" s="10"/>
      <c r="T10" s="73"/>
    </row>
    <row r="11" spans="1:20" ht="18" customHeight="1" thickBot="1" thickTop="1">
      <c r="A11" s="9"/>
      <c r="B11" s="32"/>
      <c r="C11" s="10"/>
      <c r="D11" s="42"/>
      <c r="E11" s="43"/>
      <c r="F11" s="43"/>
      <c r="G11" s="64" t="s">
        <v>156</v>
      </c>
      <c r="H11" s="61">
        <v>776</v>
      </c>
      <c r="I11" s="62">
        <v>2626</v>
      </c>
      <c r="J11" s="64" t="s">
        <v>155</v>
      </c>
      <c r="K11" s="61">
        <v>1353</v>
      </c>
      <c r="L11" s="62">
        <v>3967</v>
      </c>
      <c r="M11" s="9"/>
      <c r="N11" s="32"/>
      <c r="O11" s="10"/>
      <c r="T11" s="73"/>
    </row>
    <row r="12" spans="1:20" ht="18" customHeight="1" thickBot="1" thickTop="1">
      <c r="A12" s="9"/>
      <c r="B12" s="32"/>
      <c r="C12" s="10"/>
      <c r="D12" s="45"/>
      <c r="E12" s="46"/>
      <c r="F12" s="63"/>
      <c r="G12" s="64" t="s">
        <v>73</v>
      </c>
      <c r="H12" s="61">
        <v>787</v>
      </c>
      <c r="I12" s="62">
        <v>1864</v>
      </c>
      <c r="J12" s="64" t="s">
        <v>157</v>
      </c>
      <c r="K12" s="61">
        <v>1379</v>
      </c>
      <c r="L12" s="62">
        <v>3130</v>
      </c>
      <c r="M12" s="9"/>
      <c r="N12" s="32"/>
      <c r="O12" s="10"/>
      <c r="T12" s="73"/>
    </row>
    <row r="13" spans="1:20" ht="18" customHeight="1" thickBot="1" thickTop="1">
      <c r="A13" s="9"/>
      <c r="B13" s="32"/>
      <c r="C13" s="10"/>
      <c r="D13" s="42"/>
      <c r="E13" s="47"/>
      <c r="F13" s="43"/>
      <c r="G13" s="64" t="s">
        <v>154</v>
      </c>
      <c r="H13" s="61">
        <v>790</v>
      </c>
      <c r="I13" s="62">
        <v>2443</v>
      </c>
      <c r="J13" s="64" t="s">
        <v>158</v>
      </c>
      <c r="K13" s="61">
        <v>1384</v>
      </c>
      <c r="L13" s="62">
        <v>4197</v>
      </c>
      <c r="M13" s="9"/>
      <c r="N13" s="32"/>
      <c r="O13" s="10"/>
      <c r="T13" s="73"/>
    </row>
    <row r="14" spans="1:20" ht="18" customHeight="1" thickBot="1" thickTop="1">
      <c r="A14" s="9"/>
      <c r="B14" s="32"/>
      <c r="C14" s="10"/>
      <c r="D14" s="42"/>
      <c r="E14" s="47"/>
      <c r="F14" s="44"/>
      <c r="G14" s="64" t="s">
        <v>181</v>
      </c>
      <c r="H14" s="61">
        <v>843</v>
      </c>
      <c r="I14" s="62">
        <v>2598</v>
      </c>
      <c r="J14" s="64" t="s">
        <v>159</v>
      </c>
      <c r="K14" s="61">
        <v>1422</v>
      </c>
      <c r="L14" s="62">
        <v>4288</v>
      </c>
      <c r="M14" s="9"/>
      <c r="N14" s="32"/>
      <c r="O14" s="10"/>
      <c r="T14" s="73"/>
    </row>
    <row r="15" spans="1:20" ht="18" customHeight="1" thickBot="1" thickTop="1">
      <c r="A15" s="9"/>
      <c r="B15" s="32"/>
      <c r="C15" s="10"/>
      <c r="D15" s="42"/>
      <c r="E15" s="47"/>
      <c r="F15" s="44"/>
      <c r="G15" s="64" t="s">
        <v>180</v>
      </c>
      <c r="H15" s="61">
        <v>845</v>
      </c>
      <c r="I15" s="62">
        <v>2375</v>
      </c>
      <c r="J15" s="64" t="s">
        <v>179</v>
      </c>
      <c r="K15" s="61">
        <v>1430</v>
      </c>
      <c r="L15" s="62">
        <v>3746</v>
      </c>
      <c r="M15" s="9"/>
      <c r="N15" s="32"/>
      <c r="O15" s="10"/>
      <c r="T15" s="73"/>
    </row>
    <row r="16" spans="1:20" ht="18" customHeight="1" thickBot="1" thickTop="1">
      <c r="A16" s="9"/>
      <c r="B16" s="32"/>
      <c r="C16" s="10"/>
      <c r="D16" s="42"/>
      <c r="E16" s="47"/>
      <c r="F16" s="48"/>
      <c r="G16" s="64" t="s">
        <v>160</v>
      </c>
      <c r="H16" s="61">
        <v>923</v>
      </c>
      <c r="I16" s="62">
        <v>3137</v>
      </c>
      <c r="J16" s="64" t="s">
        <v>161</v>
      </c>
      <c r="K16" s="61">
        <v>1480</v>
      </c>
      <c r="L16" s="62">
        <v>3895</v>
      </c>
      <c r="M16" s="9"/>
      <c r="N16" s="32"/>
      <c r="O16" s="10"/>
      <c r="T16" s="73"/>
    </row>
    <row r="17" spans="1:20" ht="18" customHeight="1" thickBot="1" thickTop="1">
      <c r="A17" s="9"/>
      <c r="B17" s="32"/>
      <c r="C17" s="10"/>
      <c r="D17" s="42"/>
      <c r="E17" s="47"/>
      <c r="F17" s="44"/>
      <c r="G17" s="64" t="s">
        <v>162</v>
      </c>
      <c r="H17" s="61">
        <v>983</v>
      </c>
      <c r="I17" s="62">
        <v>2603</v>
      </c>
      <c r="J17" s="64" t="s">
        <v>163</v>
      </c>
      <c r="K17" s="61">
        <v>1815</v>
      </c>
      <c r="L17" s="62">
        <v>4888</v>
      </c>
      <c r="M17" s="9"/>
      <c r="N17" s="32"/>
      <c r="O17" s="10"/>
      <c r="T17" s="73"/>
    </row>
    <row r="18" spans="1:23" ht="18" customHeight="1" thickBot="1" thickTop="1">
      <c r="A18" s="9"/>
      <c r="B18" s="32"/>
      <c r="C18" s="10"/>
      <c r="D18" s="42"/>
      <c r="E18" s="47"/>
      <c r="F18" s="44"/>
      <c r="G18" s="64" t="s">
        <v>164</v>
      </c>
      <c r="H18" s="61">
        <v>995</v>
      </c>
      <c r="I18" s="62">
        <v>2696</v>
      </c>
      <c r="J18" s="64" t="s">
        <v>165</v>
      </c>
      <c r="K18" s="61">
        <v>1892</v>
      </c>
      <c r="L18" s="62">
        <v>5897</v>
      </c>
      <c r="M18" s="9"/>
      <c r="N18" s="32"/>
      <c r="O18" s="10"/>
      <c r="T18" s="73"/>
      <c r="U18" s="75"/>
      <c r="V18" s="75"/>
      <c r="W18" s="75"/>
    </row>
    <row r="19" spans="1:23" ht="18" customHeight="1" thickBot="1" thickTop="1">
      <c r="A19" s="9"/>
      <c r="B19" s="32"/>
      <c r="C19" s="10"/>
      <c r="D19" s="49"/>
      <c r="E19" s="50"/>
      <c r="F19" s="51"/>
      <c r="G19" s="54"/>
      <c r="H19" s="47"/>
      <c r="I19" s="55"/>
      <c r="J19" s="64" t="s">
        <v>167</v>
      </c>
      <c r="K19" s="61">
        <v>1905</v>
      </c>
      <c r="L19" s="62">
        <v>3756</v>
      </c>
      <c r="M19" s="9"/>
      <c r="N19" s="32"/>
      <c r="O19" s="10"/>
      <c r="T19" s="73"/>
      <c r="U19" s="72"/>
      <c r="V19" s="72"/>
      <c r="W19" s="73"/>
    </row>
    <row r="20" spans="1:23" ht="18" customHeight="1" thickBot="1" thickTop="1">
      <c r="A20" s="9"/>
      <c r="B20" s="32"/>
      <c r="C20" s="10"/>
      <c r="D20" s="40"/>
      <c r="E20" s="52"/>
      <c r="F20" s="53"/>
      <c r="G20" s="40"/>
      <c r="H20" s="52"/>
      <c r="I20" s="53"/>
      <c r="J20" s="64" t="s">
        <v>166</v>
      </c>
      <c r="K20" s="61">
        <v>1919</v>
      </c>
      <c r="L20" s="62">
        <v>5629</v>
      </c>
      <c r="M20" s="9"/>
      <c r="N20" s="32"/>
      <c r="O20" s="10"/>
      <c r="T20" s="73"/>
      <c r="U20" s="75"/>
      <c r="V20" s="75"/>
      <c r="W20" s="75"/>
    </row>
    <row r="21" spans="1:20" ht="18" customHeight="1" thickBot="1" thickTop="1">
      <c r="A21" s="9"/>
      <c r="B21" s="32"/>
      <c r="C21" s="10"/>
      <c r="D21" s="54"/>
      <c r="E21" s="47"/>
      <c r="F21" s="55"/>
      <c r="G21" s="54"/>
      <c r="H21" s="47"/>
      <c r="I21" s="55" t="s">
        <v>242</v>
      </c>
      <c r="J21" s="64" t="s">
        <v>169</v>
      </c>
      <c r="K21" s="61">
        <v>1930</v>
      </c>
      <c r="L21" s="62">
        <v>5097</v>
      </c>
      <c r="M21" s="9"/>
      <c r="N21" s="32"/>
      <c r="O21" s="10"/>
      <c r="T21" s="73"/>
    </row>
    <row r="22" spans="1:20" ht="18" customHeight="1">
      <c r="A22" s="9"/>
      <c r="B22" s="32"/>
      <c r="C22" s="10"/>
      <c r="D22" s="54"/>
      <c r="E22" s="47"/>
      <c r="F22" s="44"/>
      <c r="G22" s="54"/>
      <c r="H22" s="47"/>
      <c r="I22" s="44"/>
      <c r="J22" s="54"/>
      <c r="K22" s="47"/>
      <c r="L22" s="55"/>
      <c r="M22" s="54"/>
      <c r="N22" s="47"/>
      <c r="O22" s="55"/>
      <c r="T22" s="73"/>
    </row>
    <row r="23" spans="1:20" ht="18" customHeight="1" thickBot="1">
      <c r="A23" s="11"/>
      <c r="B23" s="33"/>
      <c r="C23" s="12"/>
      <c r="D23" s="58"/>
      <c r="E23" s="59"/>
      <c r="F23" s="60"/>
      <c r="G23" s="58"/>
      <c r="H23" s="59"/>
      <c r="I23" s="60"/>
      <c r="J23" s="40"/>
      <c r="K23" s="65"/>
      <c r="L23" s="66"/>
      <c r="M23" s="35"/>
      <c r="N23" s="36"/>
      <c r="O23" s="37"/>
      <c r="T23" s="73"/>
    </row>
    <row r="24" spans="1:20" ht="17.25" thickBot="1" thickTop="1">
      <c r="A24" s="13" t="s">
        <v>171</v>
      </c>
      <c r="B24" s="14">
        <f>SUM(B4:B23)</f>
        <v>247</v>
      </c>
      <c r="C24" s="14">
        <f>SUM(C4:C23)</f>
        <v>424</v>
      </c>
      <c r="D24" s="24" t="s">
        <v>171</v>
      </c>
      <c r="E24" s="14">
        <f>SUM(E4:E23)</f>
        <v>781</v>
      </c>
      <c r="F24" s="14">
        <f>SUM(F4:F23)</f>
        <v>1720</v>
      </c>
      <c r="G24" s="24" t="s">
        <v>171</v>
      </c>
      <c r="H24" s="14">
        <f>SUM(H4:H23)</f>
        <v>11565</v>
      </c>
      <c r="I24" s="14">
        <f>SUM(I4:I23)</f>
        <v>34493</v>
      </c>
      <c r="J24" s="24" t="s">
        <v>171</v>
      </c>
      <c r="K24" s="67">
        <f>SUM(K4:K23)</f>
        <v>26110</v>
      </c>
      <c r="L24" s="68">
        <f>SUM(L4:L23)</f>
        <v>70599</v>
      </c>
      <c r="M24" s="24" t="s">
        <v>171</v>
      </c>
      <c r="N24" s="14">
        <f>SUM(N4:N23)</f>
        <v>6761</v>
      </c>
      <c r="O24" s="14">
        <f>SUM(O4:O23)</f>
        <v>18495</v>
      </c>
      <c r="T24" s="73"/>
    </row>
    <row r="25" spans="1:20" ht="18" customHeight="1" thickBot="1" thickTop="1">
      <c r="A25" s="15"/>
      <c r="B25" s="16"/>
      <c r="C25" s="16"/>
      <c r="D25" s="16"/>
      <c r="E25" s="16"/>
      <c r="F25" s="16"/>
      <c r="G25" s="16"/>
      <c r="H25" s="16"/>
      <c r="I25" s="16"/>
      <c r="J25" s="16"/>
      <c r="K25" s="17"/>
      <c r="L25" s="16"/>
      <c r="M25" s="18"/>
      <c r="N25" s="19"/>
      <c r="T25" s="73"/>
    </row>
    <row r="26" spans="1:20" ht="19.5" customHeight="1">
      <c r="A26" s="27"/>
      <c r="B26" s="28"/>
      <c r="C26" s="28"/>
      <c r="D26" s="28"/>
      <c r="E26" s="28"/>
      <c r="F26" s="28"/>
      <c r="G26" s="28"/>
      <c r="H26" s="20"/>
      <c r="I26" s="56" t="s">
        <v>172</v>
      </c>
      <c r="J26" s="26" t="s">
        <v>241</v>
      </c>
      <c r="K26" s="21" t="s">
        <v>135</v>
      </c>
      <c r="L26" s="22" t="s">
        <v>243</v>
      </c>
      <c r="M26" s="96">
        <f>B24+E24+H24+K24+N24</f>
        <v>45464</v>
      </c>
      <c r="N26" s="97"/>
      <c r="O26" s="23"/>
      <c r="T26" s="73"/>
    </row>
    <row r="27" spans="1:20" ht="19.5" customHeight="1">
      <c r="A27" s="28"/>
      <c r="B27" s="28"/>
      <c r="C27" s="28"/>
      <c r="D27" s="28"/>
      <c r="E27" s="28"/>
      <c r="F27" s="28"/>
      <c r="G27" s="28"/>
      <c r="H27" s="20"/>
      <c r="I27" s="57" t="s">
        <v>244</v>
      </c>
      <c r="J27" s="25" t="s">
        <v>146</v>
      </c>
      <c r="K27" s="31">
        <f>N6</f>
        <v>2489</v>
      </c>
      <c r="L27" s="74" t="s">
        <v>245</v>
      </c>
      <c r="M27" s="98">
        <f>C24+F24+I24+L24+O24</f>
        <v>125731</v>
      </c>
      <c r="N27" s="99"/>
      <c r="O27" s="23"/>
      <c r="T27" s="73"/>
    </row>
    <row r="28" spans="1:20" ht="19.5" customHeight="1" thickBot="1">
      <c r="A28" s="100" t="s">
        <v>242</v>
      </c>
      <c r="B28" s="101"/>
      <c r="C28" s="101"/>
      <c r="D28" s="101"/>
      <c r="E28" s="101"/>
      <c r="F28" s="101"/>
      <c r="G28" s="101"/>
      <c r="H28" s="20"/>
      <c r="I28" s="69" t="s">
        <v>246</v>
      </c>
      <c r="J28" s="70" t="s">
        <v>137</v>
      </c>
      <c r="K28" s="34">
        <f>B4</f>
        <v>247</v>
      </c>
      <c r="L28" s="102"/>
      <c r="M28" s="102"/>
      <c r="N28" s="103"/>
      <c r="O28" s="23"/>
      <c r="T28" s="73"/>
    </row>
    <row r="29" ht="15.75">
      <c r="T29" s="73"/>
    </row>
    <row r="30" ht="15.75">
      <c r="T30" s="73"/>
    </row>
    <row r="31" ht="15.75">
      <c r="T31" s="73"/>
    </row>
    <row r="32" ht="15.75">
      <c r="T32" s="73"/>
    </row>
    <row r="33" ht="15.75">
      <c r="T33" s="73"/>
    </row>
    <row r="34" ht="15.75">
      <c r="T34" s="73"/>
    </row>
    <row r="35" ht="15.75">
      <c r="T35" s="73"/>
    </row>
    <row r="36" ht="15.75">
      <c r="T36" s="73"/>
    </row>
    <row r="37" ht="15.75">
      <c r="T37" s="73"/>
    </row>
    <row r="38" ht="15.75">
      <c r="T38" s="73"/>
    </row>
    <row r="39" ht="15.75">
      <c r="T39" s="73"/>
    </row>
  </sheetData>
  <mergeCells count="10">
    <mergeCell ref="M26:N26"/>
    <mergeCell ref="M27:N27"/>
    <mergeCell ref="A28:G28"/>
    <mergeCell ref="L28:N28"/>
    <mergeCell ref="A1:O1"/>
    <mergeCell ref="A2:C2"/>
    <mergeCell ref="D2:F2"/>
    <mergeCell ref="G2:I2"/>
    <mergeCell ref="J2:L2"/>
    <mergeCell ref="M2:O2"/>
  </mergeCells>
  <printOptions/>
  <pageMargins left="0.35433070866141736" right="0.35433070866141736" top="0.5905511811023623" bottom="0.5905511811023623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7"/>
  <dimension ref="A1:W39"/>
  <sheetViews>
    <sheetView zoomScale="75" zoomScaleNormal="75" workbookViewId="0" topLeftCell="A1">
      <selection activeCell="A1" sqref="A1:O1"/>
    </sheetView>
  </sheetViews>
  <sheetFormatPr defaultColWidth="9.00390625" defaultRowHeight="16.5"/>
  <cols>
    <col min="17" max="18" width="8.75390625" style="72" customWidth="1"/>
    <col min="19" max="19" width="8.75390625" style="73" customWidth="1"/>
    <col min="20" max="20" width="8.75390625" style="71" customWidth="1"/>
  </cols>
  <sheetData>
    <row r="1" spans="1:20" ht="27" customHeight="1" thickBot="1">
      <c r="A1" s="104" t="s">
        <v>270</v>
      </c>
      <c r="B1" s="104"/>
      <c r="C1" s="104"/>
      <c r="D1" s="104"/>
      <c r="E1" s="104"/>
      <c r="F1" s="104"/>
      <c r="G1" s="104"/>
      <c r="H1" s="104"/>
      <c r="I1" s="104"/>
      <c r="J1" s="104"/>
      <c r="K1" s="105"/>
      <c r="L1" s="105"/>
      <c r="M1" s="105"/>
      <c r="N1" s="105"/>
      <c r="O1" s="105"/>
      <c r="S1" s="72"/>
      <c r="T1" s="73"/>
    </row>
    <row r="2" spans="1:20" ht="21" customHeight="1" thickBot="1" thickTop="1">
      <c r="A2" s="106" t="s">
        <v>54</v>
      </c>
      <c r="B2" s="107"/>
      <c r="C2" s="108"/>
      <c r="D2" s="106" t="s">
        <v>55</v>
      </c>
      <c r="E2" s="107"/>
      <c r="F2" s="108"/>
      <c r="G2" s="106" t="s">
        <v>238</v>
      </c>
      <c r="H2" s="107"/>
      <c r="I2" s="108"/>
      <c r="J2" s="107" t="s">
        <v>239</v>
      </c>
      <c r="K2" s="107"/>
      <c r="L2" s="108"/>
      <c r="M2" s="106" t="s">
        <v>240</v>
      </c>
      <c r="N2" s="107"/>
      <c r="O2" s="108"/>
      <c r="S2" s="72"/>
      <c r="T2" s="73"/>
    </row>
    <row r="3" spans="1:21" ht="21" customHeight="1" thickBot="1" thickTop="1">
      <c r="A3" s="1" t="s">
        <v>241</v>
      </c>
      <c r="B3" s="2" t="s">
        <v>135</v>
      </c>
      <c r="C3" s="7" t="s">
        <v>136</v>
      </c>
      <c r="D3" s="3" t="s">
        <v>241</v>
      </c>
      <c r="E3" s="4" t="s">
        <v>135</v>
      </c>
      <c r="F3" s="5" t="s">
        <v>136</v>
      </c>
      <c r="G3" s="30" t="s">
        <v>241</v>
      </c>
      <c r="H3" s="4" t="s">
        <v>135</v>
      </c>
      <c r="I3" s="5" t="s">
        <v>136</v>
      </c>
      <c r="J3" s="3" t="s">
        <v>241</v>
      </c>
      <c r="K3" s="29" t="s">
        <v>135</v>
      </c>
      <c r="L3" s="7" t="s">
        <v>136</v>
      </c>
      <c r="M3" s="6" t="s">
        <v>241</v>
      </c>
      <c r="N3" s="8" t="s">
        <v>135</v>
      </c>
      <c r="O3" s="7" t="s">
        <v>136</v>
      </c>
      <c r="S3" s="72"/>
      <c r="T3" s="73"/>
      <c r="U3" s="75"/>
    </row>
    <row r="4" spans="1:20" ht="18" customHeight="1" thickBot="1" thickTop="1">
      <c r="A4" s="64" t="s">
        <v>137</v>
      </c>
      <c r="B4" s="61">
        <v>249</v>
      </c>
      <c r="C4" s="62">
        <v>425</v>
      </c>
      <c r="D4" s="64" t="s">
        <v>76</v>
      </c>
      <c r="E4" s="61">
        <v>376</v>
      </c>
      <c r="F4" s="62">
        <v>896</v>
      </c>
      <c r="G4" s="64" t="s">
        <v>138</v>
      </c>
      <c r="H4" s="61">
        <v>502</v>
      </c>
      <c r="I4" s="62">
        <v>1449</v>
      </c>
      <c r="J4" s="64" t="s">
        <v>139</v>
      </c>
      <c r="K4" s="61">
        <v>1076</v>
      </c>
      <c r="L4" s="62">
        <v>2570</v>
      </c>
      <c r="M4" s="64" t="s">
        <v>140</v>
      </c>
      <c r="N4" s="61">
        <v>2075</v>
      </c>
      <c r="O4" s="62">
        <v>5953</v>
      </c>
      <c r="S4" s="72"/>
      <c r="T4" s="73"/>
    </row>
    <row r="5" spans="1:20" ht="18" customHeight="1" thickBot="1" thickTop="1">
      <c r="A5" s="9"/>
      <c r="B5" s="32"/>
      <c r="C5" s="10"/>
      <c r="D5" s="64" t="s">
        <v>75</v>
      </c>
      <c r="E5" s="61">
        <v>405</v>
      </c>
      <c r="F5" s="62">
        <v>812</v>
      </c>
      <c r="G5" s="64" t="s">
        <v>141</v>
      </c>
      <c r="H5" s="61">
        <v>641</v>
      </c>
      <c r="I5" s="62">
        <v>2125</v>
      </c>
      <c r="J5" s="64" t="s">
        <v>142</v>
      </c>
      <c r="K5" s="61">
        <v>1083</v>
      </c>
      <c r="L5" s="62">
        <v>2849</v>
      </c>
      <c r="M5" s="64" t="s">
        <v>143</v>
      </c>
      <c r="N5" s="61">
        <v>2212</v>
      </c>
      <c r="O5" s="62">
        <v>5851</v>
      </c>
      <c r="S5" s="72"/>
      <c r="T5" s="73"/>
    </row>
    <row r="6" spans="1:20" ht="18" customHeight="1" thickBot="1" thickTop="1">
      <c r="A6" s="9"/>
      <c r="B6" s="32"/>
      <c r="C6" s="10"/>
      <c r="D6" s="39"/>
      <c r="E6" s="38"/>
      <c r="F6" s="38"/>
      <c r="G6" s="64" t="s">
        <v>144</v>
      </c>
      <c r="H6" s="61">
        <v>670</v>
      </c>
      <c r="I6" s="62">
        <v>2127</v>
      </c>
      <c r="J6" s="64" t="s">
        <v>145</v>
      </c>
      <c r="K6" s="61">
        <v>1092</v>
      </c>
      <c r="L6" s="62">
        <v>2604</v>
      </c>
      <c r="M6" s="64" t="s">
        <v>146</v>
      </c>
      <c r="N6" s="61">
        <v>2483</v>
      </c>
      <c r="O6" s="62">
        <v>6683</v>
      </c>
      <c r="S6" s="72"/>
      <c r="T6" s="73"/>
    </row>
    <row r="7" spans="1:20" ht="18" customHeight="1" thickBot="1" thickTop="1">
      <c r="A7" s="9"/>
      <c r="B7" s="32"/>
      <c r="C7" s="10"/>
      <c r="D7" s="40"/>
      <c r="E7" s="41"/>
      <c r="F7" s="41"/>
      <c r="G7" s="64" t="s">
        <v>147</v>
      </c>
      <c r="H7" s="61">
        <v>682</v>
      </c>
      <c r="I7" s="62">
        <v>1886</v>
      </c>
      <c r="J7" s="64" t="s">
        <v>148</v>
      </c>
      <c r="K7" s="61">
        <v>1128</v>
      </c>
      <c r="L7" s="62">
        <v>3663</v>
      </c>
      <c r="M7" s="9"/>
      <c r="N7" s="32"/>
      <c r="O7" s="10"/>
      <c r="S7" s="72"/>
      <c r="T7" s="73"/>
    </row>
    <row r="8" spans="1:20" ht="18" customHeight="1" thickBot="1" thickTop="1">
      <c r="A8" s="9"/>
      <c r="B8" s="32"/>
      <c r="C8" s="10"/>
      <c r="D8" s="42"/>
      <c r="E8" s="43"/>
      <c r="F8" s="43"/>
      <c r="G8" s="64" t="s">
        <v>149</v>
      </c>
      <c r="H8" s="61">
        <v>696</v>
      </c>
      <c r="I8" s="62">
        <v>1999</v>
      </c>
      <c r="J8" s="64" t="s">
        <v>150</v>
      </c>
      <c r="K8" s="61">
        <v>1235</v>
      </c>
      <c r="L8" s="62">
        <v>3185</v>
      </c>
      <c r="M8" s="9"/>
      <c r="N8" s="32"/>
      <c r="O8" s="10"/>
      <c r="S8" s="72"/>
      <c r="T8" s="73"/>
    </row>
    <row r="9" spans="1:20" ht="18" customHeight="1" thickBot="1" thickTop="1">
      <c r="A9" s="9"/>
      <c r="B9" s="32"/>
      <c r="C9" s="10"/>
      <c r="D9" s="42"/>
      <c r="E9" s="43"/>
      <c r="F9" s="43"/>
      <c r="G9" s="64" t="s">
        <v>151</v>
      </c>
      <c r="H9" s="61">
        <v>711</v>
      </c>
      <c r="I9" s="62">
        <v>2461</v>
      </c>
      <c r="J9" s="64" t="s">
        <v>81</v>
      </c>
      <c r="K9" s="61">
        <v>1271</v>
      </c>
      <c r="L9" s="62">
        <v>3451</v>
      </c>
      <c r="M9" s="9"/>
      <c r="N9" s="32"/>
      <c r="O9" s="10"/>
      <c r="S9" s="72"/>
      <c r="T9" s="73"/>
    </row>
    <row r="10" spans="1:20" ht="18" customHeight="1" thickBot="1" thickTop="1">
      <c r="A10" s="9"/>
      <c r="B10" s="32"/>
      <c r="C10" s="10"/>
      <c r="D10" s="42"/>
      <c r="E10" s="43"/>
      <c r="F10" s="43"/>
      <c r="G10" s="64" t="s">
        <v>152</v>
      </c>
      <c r="H10" s="61">
        <v>718</v>
      </c>
      <c r="I10" s="62">
        <v>2082</v>
      </c>
      <c r="J10" s="64" t="s">
        <v>153</v>
      </c>
      <c r="K10" s="61">
        <v>1333</v>
      </c>
      <c r="L10" s="62">
        <v>3801</v>
      </c>
      <c r="M10" s="9"/>
      <c r="N10" s="32"/>
      <c r="O10" s="10"/>
      <c r="S10" s="72"/>
      <c r="T10" s="73"/>
    </row>
    <row r="11" spans="1:20" ht="18" customHeight="1" thickBot="1" thickTop="1">
      <c r="A11" s="9"/>
      <c r="B11" s="32"/>
      <c r="C11" s="10"/>
      <c r="D11" s="42"/>
      <c r="E11" s="43"/>
      <c r="F11" s="43"/>
      <c r="G11" s="64" t="s">
        <v>156</v>
      </c>
      <c r="H11" s="61">
        <v>774</v>
      </c>
      <c r="I11" s="62">
        <v>2619</v>
      </c>
      <c r="J11" s="64" t="s">
        <v>155</v>
      </c>
      <c r="K11" s="61">
        <v>1352</v>
      </c>
      <c r="L11" s="62">
        <v>3958</v>
      </c>
      <c r="M11" s="9"/>
      <c r="N11" s="32"/>
      <c r="O11" s="10"/>
      <c r="S11" s="72"/>
      <c r="T11" s="73"/>
    </row>
    <row r="12" spans="1:20" ht="18" customHeight="1" thickBot="1" thickTop="1">
      <c r="A12" s="9"/>
      <c r="B12" s="32"/>
      <c r="C12" s="10"/>
      <c r="D12" s="45"/>
      <c r="E12" s="46"/>
      <c r="F12" s="63"/>
      <c r="G12" s="64" t="s">
        <v>154</v>
      </c>
      <c r="H12" s="61">
        <v>789</v>
      </c>
      <c r="I12" s="62">
        <v>2435</v>
      </c>
      <c r="J12" s="64" t="s">
        <v>157</v>
      </c>
      <c r="K12" s="61">
        <v>1383</v>
      </c>
      <c r="L12" s="62">
        <v>3143</v>
      </c>
      <c r="M12" s="9"/>
      <c r="N12" s="32"/>
      <c r="O12" s="10"/>
      <c r="S12" s="72"/>
      <c r="T12" s="73"/>
    </row>
    <row r="13" spans="1:20" ht="18" customHeight="1" thickBot="1" thickTop="1">
      <c r="A13" s="9"/>
      <c r="B13" s="32"/>
      <c r="C13" s="10"/>
      <c r="D13" s="42"/>
      <c r="E13" s="47"/>
      <c r="F13" s="43"/>
      <c r="G13" s="64" t="s">
        <v>73</v>
      </c>
      <c r="H13" s="61">
        <v>792</v>
      </c>
      <c r="I13" s="62">
        <v>1866</v>
      </c>
      <c r="J13" s="64" t="s">
        <v>158</v>
      </c>
      <c r="K13" s="61">
        <v>1387</v>
      </c>
      <c r="L13" s="62">
        <v>4198</v>
      </c>
      <c r="M13" s="9"/>
      <c r="N13" s="32"/>
      <c r="O13" s="10"/>
      <c r="S13" s="72"/>
      <c r="T13" s="73"/>
    </row>
    <row r="14" spans="1:20" ht="18" customHeight="1" thickBot="1" thickTop="1">
      <c r="A14" s="9"/>
      <c r="B14" s="32"/>
      <c r="C14" s="10"/>
      <c r="D14" s="42"/>
      <c r="E14" s="47"/>
      <c r="F14" s="44"/>
      <c r="G14" s="64" t="s">
        <v>181</v>
      </c>
      <c r="H14" s="61">
        <v>838</v>
      </c>
      <c r="I14" s="62">
        <v>2586</v>
      </c>
      <c r="J14" s="64" t="s">
        <v>159</v>
      </c>
      <c r="K14" s="61">
        <v>1422</v>
      </c>
      <c r="L14" s="62">
        <v>4270</v>
      </c>
      <c r="M14" s="9"/>
      <c r="N14" s="32"/>
      <c r="O14" s="10"/>
      <c r="S14" s="72"/>
      <c r="T14" s="73"/>
    </row>
    <row r="15" spans="1:20" ht="18" customHeight="1" thickBot="1" thickTop="1">
      <c r="A15" s="9"/>
      <c r="B15" s="32"/>
      <c r="C15" s="10"/>
      <c r="D15" s="42"/>
      <c r="E15" s="47"/>
      <c r="F15" s="44"/>
      <c r="G15" s="64" t="s">
        <v>180</v>
      </c>
      <c r="H15" s="61">
        <v>844</v>
      </c>
      <c r="I15" s="62">
        <v>2365</v>
      </c>
      <c r="J15" s="64" t="s">
        <v>179</v>
      </c>
      <c r="K15" s="61">
        <v>1433</v>
      </c>
      <c r="L15" s="62">
        <v>3748</v>
      </c>
      <c r="M15" s="9"/>
      <c r="N15" s="32"/>
      <c r="O15" s="10"/>
      <c r="S15" s="72"/>
      <c r="T15" s="73"/>
    </row>
    <row r="16" spans="1:20" ht="18" customHeight="1" thickBot="1" thickTop="1">
      <c r="A16" s="9"/>
      <c r="B16" s="32"/>
      <c r="C16" s="10"/>
      <c r="D16" s="42"/>
      <c r="E16" s="47"/>
      <c r="F16" s="48"/>
      <c r="G16" s="64" t="s">
        <v>160</v>
      </c>
      <c r="H16" s="61">
        <v>927</v>
      </c>
      <c r="I16" s="62">
        <v>3145</v>
      </c>
      <c r="J16" s="64" t="s">
        <v>161</v>
      </c>
      <c r="K16" s="61">
        <v>1481</v>
      </c>
      <c r="L16" s="62">
        <v>3886</v>
      </c>
      <c r="M16" s="9"/>
      <c r="N16" s="32"/>
      <c r="O16" s="10"/>
      <c r="S16" s="72"/>
      <c r="T16" s="73"/>
    </row>
    <row r="17" spans="1:20" ht="18" customHeight="1" thickBot="1" thickTop="1">
      <c r="A17" s="9"/>
      <c r="B17" s="32"/>
      <c r="C17" s="10"/>
      <c r="D17" s="42"/>
      <c r="E17" s="47"/>
      <c r="F17" s="44"/>
      <c r="G17" s="64" t="s">
        <v>162</v>
      </c>
      <c r="H17" s="61">
        <v>981</v>
      </c>
      <c r="I17" s="62">
        <v>2594</v>
      </c>
      <c r="J17" s="64" t="s">
        <v>163</v>
      </c>
      <c r="K17" s="61">
        <v>1819</v>
      </c>
      <c r="L17" s="62">
        <v>4894</v>
      </c>
      <c r="M17" s="9"/>
      <c r="N17" s="32"/>
      <c r="O17" s="10"/>
      <c r="S17" s="72"/>
      <c r="T17" s="73"/>
    </row>
    <row r="18" spans="1:23" ht="18" customHeight="1" thickBot="1" thickTop="1">
      <c r="A18" s="9"/>
      <c r="B18" s="32"/>
      <c r="C18" s="10"/>
      <c r="D18" s="42"/>
      <c r="E18" s="47"/>
      <c r="F18" s="44"/>
      <c r="G18" s="64" t="s">
        <v>164</v>
      </c>
      <c r="H18" s="61">
        <v>999</v>
      </c>
      <c r="I18" s="62">
        <v>2702</v>
      </c>
      <c r="J18" s="64" t="s">
        <v>165</v>
      </c>
      <c r="K18" s="61">
        <v>1894</v>
      </c>
      <c r="L18" s="62">
        <v>5887</v>
      </c>
      <c r="M18" s="9"/>
      <c r="N18" s="32"/>
      <c r="O18" s="10"/>
      <c r="S18" s="72"/>
      <c r="T18" s="73"/>
      <c r="U18" s="75"/>
      <c r="V18" s="75"/>
      <c r="W18" s="75"/>
    </row>
    <row r="19" spans="1:23" ht="18" customHeight="1" thickBot="1" thickTop="1">
      <c r="A19" s="9"/>
      <c r="B19" s="32"/>
      <c r="C19" s="10"/>
      <c r="D19" s="49"/>
      <c r="E19" s="50"/>
      <c r="F19" s="51"/>
      <c r="G19" s="54"/>
      <c r="H19" s="47"/>
      <c r="I19" s="55"/>
      <c r="J19" s="64" t="s">
        <v>167</v>
      </c>
      <c r="K19" s="61">
        <v>1915</v>
      </c>
      <c r="L19" s="62">
        <v>3766</v>
      </c>
      <c r="M19" s="9"/>
      <c r="N19" s="32"/>
      <c r="O19" s="10"/>
      <c r="S19" s="72"/>
      <c r="T19" s="73"/>
      <c r="U19" s="72"/>
      <c r="V19" s="72"/>
      <c r="W19" s="73"/>
    </row>
    <row r="20" spans="1:23" ht="18" customHeight="1" thickBot="1" thickTop="1">
      <c r="A20" s="9"/>
      <c r="B20" s="32"/>
      <c r="C20" s="10"/>
      <c r="D20" s="40"/>
      <c r="E20" s="52"/>
      <c r="F20" s="53"/>
      <c r="G20" s="40"/>
      <c r="H20" s="52"/>
      <c r="I20" s="53"/>
      <c r="J20" s="64" t="s">
        <v>166</v>
      </c>
      <c r="K20" s="61">
        <v>1921</v>
      </c>
      <c r="L20" s="62">
        <v>5630</v>
      </c>
      <c r="M20" s="9"/>
      <c r="N20" s="32"/>
      <c r="O20" s="10"/>
      <c r="S20" s="72"/>
      <c r="T20" s="73"/>
      <c r="U20" s="75"/>
      <c r="V20" s="75"/>
      <c r="W20" s="75"/>
    </row>
    <row r="21" spans="1:20" ht="18" customHeight="1" thickBot="1" thickTop="1">
      <c r="A21" s="9"/>
      <c r="B21" s="32"/>
      <c r="C21" s="10"/>
      <c r="D21" s="54"/>
      <c r="E21" s="47"/>
      <c r="F21" s="55"/>
      <c r="G21" s="54"/>
      <c r="H21" s="47"/>
      <c r="I21" s="55" t="s">
        <v>242</v>
      </c>
      <c r="J21" s="64" t="s">
        <v>169</v>
      </c>
      <c r="K21" s="61">
        <v>1932</v>
      </c>
      <c r="L21" s="62">
        <v>5082</v>
      </c>
      <c r="M21" s="9"/>
      <c r="N21" s="32"/>
      <c r="O21" s="10"/>
      <c r="S21" s="72"/>
      <c r="T21" s="73"/>
    </row>
    <row r="22" spans="1:20" ht="18" customHeight="1">
      <c r="A22" s="9"/>
      <c r="B22" s="32"/>
      <c r="C22" s="10"/>
      <c r="D22" s="54"/>
      <c r="E22" s="47"/>
      <c r="F22" s="44"/>
      <c r="G22" s="54"/>
      <c r="H22" s="47"/>
      <c r="I22" s="44"/>
      <c r="J22" s="54"/>
      <c r="K22" s="47"/>
      <c r="L22" s="55"/>
      <c r="M22" s="54"/>
      <c r="N22" s="47"/>
      <c r="O22" s="55"/>
      <c r="S22" s="72"/>
      <c r="T22" s="73"/>
    </row>
    <row r="23" spans="1:20" ht="18" customHeight="1" thickBot="1">
      <c r="A23" s="11"/>
      <c r="B23" s="33"/>
      <c r="C23" s="12"/>
      <c r="D23" s="58"/>
      <c r="E23" s="59"/>
      <c r="F23" s="60"/>
      <c r="G23" s="58"/>
      <c r="H23" s="59"/>
      <c r="I23" s="60"/>
      <c r="J23" s="40"/>
      <c r="K23" s="65"/>
      <c r="L23" s="66"/>
      <c r="M23" s="35"/>
      <c r="N23" s="36"/>
      <c r="O23" s="37"/>
      <c r="S23" s="72"/>
      <c r="T23" s="73"/>
    </row>
    <row r="24" spans="1:20" ht="17.25" thickBot="1" thickTop="1">
      <c r="A24" s="13" t="s">
        <v>171</v>
      </c>
      <c r="B24" s="14">
        <f>SUM(B4:B23)</f>
        <v>249</v>
      </c>
      <c r="C24" s="14">
        <f>SUM(C4:C23)</f>
        <v>425</v>
      </c>
      <c r="D24" s="24" t="s">
        <v>171</v>
      </c>
      <c r="E24" s="14">
        <f>SUM(E4:E23)</f>
        <v>781</v>
      </c>
      <c r="F24" s="14">
        <f>SUM(F4:F23)</f>
        <v>1708</v>
      </c>
      <c r="G24" s="24" t="s">
        <v>171</v>
      </c>
      <c r="H24" s="14">
        <f>SUM(H4:H23)</f>
        <v>11564</v>
      </c>
      <c r="I24" s="14">
        <f>SUM(I4:I23)</f>
        <v>34441</v>
      </c>
      <c r="J24" s="24" t="s">
        <v>171</v>
      </c>
      <c r="K24" s="67">
        <f>SUM(K4:K23)</f>
        <v>26157</v>
      </c>
      <c r="L24" s="68">
        <f>SUM(L4:L23)</f>
        <v>70585</v>
      </c>
      <c r="M24" s="24" t="s">
        <v>171</v>
      </c>
      <c r="N24" s="14">
        <f>SUM(N4:N23)</f>
        <v>6770</v>
      </c>
      <c r="O24" s="14">
        <f>SUM(O4:O23)</f>
        <v>18487</v>
      </c>
      <c r="S24" s="72"/>
      <c r="T24" s="73"/>
    </row>
    <row r="25" spans="1:20" ht="18" customHeight="1" thickBot="1" thickTop="1">
      <c r="A25" s="15"/>
      <c r="B25" s="16"/>
      <c r="C25" s="16"/>
      <c r="D25" s="16"/>
      <c r="E25" s="16"/>
      <c r="F25" s="16"/>
      <c r="G25" s="16"/>
      <c r="H25" s="16"/>
      <c r="I25" s="16"/>
      <c r="J25" s="16"/>
      <c r="K25" s="17"/>
      <c r="L25" s="16"/>
      <c r="M25" s="18"/>
      <c r="N25" s="19"/>
      <c r="S25" s="72"/>
      <c r="T25" s="73"/>
    </row>
    <row r="26" spans="1:20" ht="19.5" customHeight="1">
      <c r="A26" s="27"/>
      <c r="B26" s="28"/>
      <c r="C26" s="28"/>
      <c r="D26" s="28"/>
      <c r="E26" s="28"/>
      <c r="F26" s="28"/>
      <c r="G26" s="28"/>
      <c r="H26" s="20"/>
      <c r="I26" s="56" t="s">
        <v>172</v>
      </c>
      <c r="J26" s="26" t="s">
        <v>241</v>
      </c>
      <c r="K26" s="21" t="s">
        <v>135</v>
      </c>
      <c r="L26" s="22" t="s">
        <v>243</v>
      </c>
      <c r="M26" s="96">
        <f>B24+E24+H24+K24+N24</f>
        <v>45521</v>
      </c>
      <c r="N26" s="97"/>
      <c r="O26" s="23"/>
      <c r="S26" s="72"/>
      <c r="T26" s="73"/>
    </row>
    <row r="27" spans="1:20" ht="19.5" customHeight="1">
      <c r="A27" s="28"/>
      <c r="B27" s="28"/>
      <c r="C27" s="28"/>
      <c r="D27" s="28"/>
      <c r="E27" s="28"/>
      <c r="F27" s="28"/>
      <c r="G27" s="28"/>
      <c r="H27" s="20"/>
      <c r="I27" s="57" t="s">
        <v>244</v>
      </c>
      <c r="J27" s="25" t="s">
        <v>146</v>
      </c>
      <c r="K27" s="31">
        <f>N6</f>
        <v>2483</v>
      </c>
      <c r="L27" s="74" t="s">
        <v>245</v>
      </c>
      <c r="M27" s="98">
        <f>C24+F24+I24+L24+O24</f>
        <v>125646</v>
      </c>
      <c r="N27" s="99"/>
      <c r="O27" s="23"/>
      <c r="S27" s="72"/>
      <c r="T27" s="73"/>
    </row>
    <row r="28" spans="1:20" ht="19.5" customHeight="1" thickBot="1">
      <c r="A28" s="100" t="s">
        <v>242</v>
      </c>
      <c r="B28" s="101"/>
      <c r="C28" s="101"/>
      <c r="D28" s="101"/>
      <c r="E28" s="101"/>
      <c r="F28" s="101"/>
      <c r="G28" s="101"/>
      <c r="H28" s="20"/>
      <c r="I28" s="69" t="s">
        <v>246</v>
      </c>
      <c r="J28" s="70" t="s">
        <v>137</v>
      </c>
      <c r="K28" s="34">
        <f>B4</f>
        <v>249</v>
      </c>
      <c r="L28" s="102"/>
      <c r="M28" s="102"/>
      <c r="N28" s="103"/>
      <c r="O28" s="23"/>
      <c r="S28" s="72"/>
      <c r="T28" s="73"/>
    </row>
    <row r="29" spans="19:20" ht="15.75">
      <c r="S29" s="72"/>
      <c r="T29" s="73"/>
    </row>
    <row r="30" spans="19:20" ht="15.75">
      <c r="S30" s="72"/>
      <c r="T30" s="73"/>
    </row>
    <row r="31" spans="19:20" ht="15.75">
      <c r="S31" s="72"/>
      <c r="T31" s="73"/>
    </row>
    <row r="32" spans="19:20" ht="15.75">
      <c r="S32" s="72"/>
      <c r="T32" s="73"/>
    </row>
    <row r="33" spans="19:20" ht="15.75">
      <c r="S33" s="72"/>
      <c r="T33" s="73"/>
    </row>
    <row r="34" spans="19:20" ht="15.75">
      <c r="S34" s="72"/>
      <c r="T34" s="73"/>
    </row>
    <row r="35" spans="19:20" ht="15.75">
      <c r="S35" s="72"/>
      <c r="T35" s="73"/>
    </row>
    <row r="36" spans="19:20" ht="15.75">
      <c r="S36" s="72"/>
      <c r="T36" s="73"/>
    </row>
    <row r="37" spans="19:20" ht="15.75">
      <c r="S37" s="72"/>
      <c r="T37" s="73"/>
    </row>
    <row r="38" spans="19:20" ht="15.75">
      <c r="S38" s="72"/>
      <c r="T38" s="73"/>
    </row>
    <row r="39" spans="19:20" ht="15.75">
      <c r="S39" s="72"/>
      <c r="T39" s="73"/>
    </row>
  </sheetData>
  <mergeCells count="10">
    <mergeCell ref="A1:O1"/>
    <mergeCell ref="A2:C2"/>
    <mergeCell ref="D2:F2"/>
    <mergeCell ref="G2:I2"/>
    <mergeCell ref="J2:L2"/>
    <mergeCell ref="M2:O2"/>
    <mergeCell ref="M26:N26"/>
    <mergeCell ref="M27:N27"/>
    <mergeCell ref="A28:G28"/>
    <mergeCell ref="L28:N28"/>
  </mergeCells>
  <printOptions/>
  <pageMargins left="0.35433070866141736" right="0.35433070866141736" top="0.5905511811023623" bottom="0.5905511811023623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8"/>
  <dimension ref="A1:T28"/>
  <sheetViews>
    <sheetView zoomScale="75" zoomScaleNormal="75" workbookViewId="0" topLeftCell="A1">
      <selection activeCell="A1" sqref="A1:O1"/>
    </sheetView>
  </sheetViews>
  <sheetFormatPr defaultColWidth="9.00390625" defaultRowHeight="16.5"/>
  <cols>
    <col min="17" max="18" width="8.75390625" style="72" customWidth="1"/>
  </cols>
  <sheetData>
    <row r="1" spans="1:15" ht="27" customHeight="1" thickBot="1">
      <c r="A1" s="104" t="s">
        <v>271</v>
      </c>
      <c r="B1" s="104"/>
      <c r="C1" s="104"/>
      <c r="D1" s="104"/>
      <c r="E1" s="104"/>
      <c r="F1" s="104"/>
      <c r="G1" s="104"/>
      <c r="H1" s="104"/>
      <c r="I1" s="104"/>
      <c r="J1" s="104"/>
      <c r="K1" s="105"/>
      <c r="L1" s="105"/>
      <c r="M1" s="105"/>
      <c r="N1" s="105"/>
      <c r="O1" s="105"/>
    </row>
    <row r="2" spans="1:15" ht="21" customHeight="1" thickBot="1" thickTop="1">
      <c r="A2" s="106" t="s">
        <v>247</v>
      </c>
      <c r="B2" s="107"/>
      <c r="C2" s="108"/>
      <c r="D2" s="106" t="s">
        <v>248</v>
      </c>
      <c r="E2" s="107"/>
      <c r="F2" s="108"/>
      <c r="G2" s="106" t="s">
        <v>249</v>
      </c>
      <c r="H2" s="107"/>
      <c r="I2" s="108"/>
      <c r="J2" s="107" t="s">
        <v>250</v>
      </c>
      <c r="K2" s="107"/>
      <c r="L2" s="108"/>
      <c r="M2" s="106" t="s">
        <v>251</v>
      </c>
      <c r="N2" s="107"/>
      <c r="O2" s="108"/>
    </row>
    <row r="3" spans="1:15" ht="21" customHeight="1" thickBot="1" thickTop="1">
      <c r="A3" s="1" t="s">
        <v>252</v>
      </c>
      <c r="B3" s="2" t="s">
        <v>253</v>
      </c>
      <c r="C3" s="7" t="s">
        <v>254</v>
      </c>
      <c r="D3" s="3" t="s">
        <v>252</v>
      </c>
      <c r="E3" s="4" t="s">
        <v>253</v>
      </c>
      <c r="F3" s="5" t="s">
        <v>254</v>
      </c>
      <c r="G3" s="30" t="s">
        <v>252</v>
      </c>
      <c r="H3" s="4" t="s">
        <v>253</v>
      </c>
      <c r="I3" s="5" t="s">
        <v>254</v>
      </c>
      <c r="J3" s="3" t="s">
        <v>252</v>
      </c>
      <c r="K3" s="29" t="s">
        <v>253</v>
      </c>
      <c r="L3" s="7" t="s">
        <v>254</v>
      </c>
      <c r="M3" s="6" t="s">
        <v>252</v>
      </c>
      <c r="N3" s="8" t="s">
        <v>253</v>
      </c>
      <c r="O3" s="7" t="s">
        <v>254</v>
      </c>
    </row>
    <row r="4" spans="1:15" ht="18" customHeight="1" thickBot="1" thickTop="1">
      <c r="A4" s="64" t="s">
        <v>137</v>
      </c>
      <c r="B4" s="61">
        <v>267</v>
      </c>
      <c r="C4" s="62">
        <v>470</v>
      </c>
      <c r="D4" s="64" t="s">
        <v>76</v>
      </c>
      <c r="E4" s="61">
        <v>375</v>
      </c>
      <c r="F4" s="62">
        <v>893</v>
      </c>
      <c r="G4" s="64" t="s">
        <v>138</v>
      </c>
      <c r="H4" s="61">
        <v>503</v>
      </c>
      <c r="I4" s="62">
        <v>1444</v>
      </c>
      <c r="J4" s="64" t="s">
        <v>164</v>
      </c>
      <c r="K4" s="61">
        <v>1001</v>
      </c>
      <c r="L4" s="62">
        <v>2703</v>
      </c>
      <c r="M4" s="64" t="s">
        <v>140</v>
      </c>
      <c r="N4" s="61">
        <v>2074</v>
      </c>
      <c r="O4" s="62">
        <v>5949</v>
      </c>
    </row>
    <row r="5" spans="1:15" ht="18" customHeight="1" thickBot="1" thickTop="1">
      <c r="A5" s="9"/>
      <c r="B5" s="32"/>
      <c r="C5" s="10"/>
      <c r="D5" s="64" t="s">
        <v>75</v>
      </c>
      <c r="E5" s="61">
        <v>406</v>
      </c>
      <c r="F5" s="62">
        <v>814</v>
      </c>
      <c r="G5" s="64" t="s">
        <v>141</v>
      </c>
      <c r="H5" s="61">
        <v>640</v>
      </c>
      <c r="I5" s="62">
        <v>2127</v>
      </c>
      <c r="J5" s="64" t="s">
        <v>139</v>
      </c>
      <c r="K5" s="61">
        <v>1076</v>
      </c>
      <c r="L5" s="62">
        <v>2568</v>
      </c>
      <c r="M5" s="64" t="s">
        <v>143</v>
      </c>
      <c r="N5" s="61">
        <v>2216</v>
      </c>
      <c r="O5" s="62">
        <v>5864</v>
      </c>
    </row>
    <row r="6" spans="1:15" ht="18" customHeight="1" thickBot="1" thickTop="1">
      <c r="A6" s="9"/>
      <c r="B6" s="32"/>
      <c r="C6" s="10"/>
      <c r="D6" s="39"/>
      <c r="E6" s="38"/>
      <c r="F6" s="38"/>
      <c r="G6" s="64" t="s">
        <v>144</v>
      </c>
      <c r="H6" s="61">
        <v>670</v>
      </c>
      <c r="I6" s="62">
        <v>2116</v>
      </c>
      <c r="J6" s="64" t="s">
        <v>142</v>
      </c>
      <c r="K6" s="61">
        <v>1085</v>
      </c>
      <c r="L6" s="62">
        <v>2861</v>
      </c>
      <c r="M6" s="64" t="s">
        <v>146</v>
      </c>
      <c r="N6" s="61">
        <v>2485</v>
      </c>
      <c r="O6" s="62">
        <v>6673</v>
      </c>
    </row>
    <row r="7" spans="1:15" ht="18" customHeight="1" thickBot="1" thickTop="1">
      <c r="A7" s="9"/>
      <c r="B7" s="32"/>
      <c r="C7" s="10"/>
      <c r="D7" s="40"/>
      <c r="E7" s="41"/>
      <c r="F7" s="41"/>
      <c r="G7" s="64" t="s">
        <v>147</v>
      </c>
      <c r="H7" s="61">
        <v>679</v>
      </c>
      <c r="I7" s="62">
        <v>1879</v>
      </c>
      <c r="J7" s="64" t="s">
        <v>145</v>
      </c>
      <c r="K7" s="61">
        <v>1090</v>
      </c>
      <c r="L7" s="62">
        <v>2599</v>
      </c>
      <c r="M7" s="9"/>
      <c r="N7" s="32"/>
      <c r="O7" s="10"/>
    </row>
    <row r="8" spans="1:15" ht="18" customHeight="1" thickBot="1" thickTop="1">
      <c r="A8" s="9"/>
      <c r="B8" s="32"/>
      <c r="C8" s="10"/>
      <c r="D8" s="42"/>
      <c r="E8" s="43"/>
      <c r="F8" s="43"/>
      <c r="G8" s="64" t="s">
        <v>149</v>
      </c>
      <c r="H8" s="61">
        <v>696</v>
      </c>
      <c r="I8" s="62">
        <v>1995</v>
      </c>
      <c r="J8" s="64" t="s">
        <v>148</v>
      </c>
      <c r="K8" s="61">
        <v>1135</v>
      </c>
      <c r="L8" s="62">
        <v>3674</v>
      </c>
      <c r="M8" s="9"/>
      <c r="N8" s="32"/>
      <c r="O8" s="10"/>
    </row>
    <row r="9" spans="1:15" ht="18" customHeight="1" thickBot="1" thickTop="1">
      <c r="A9" s="9"/>
      <c r="B9" s="32"/>
      <c r="C9" s="10"/>
      <c r="D9" s="42"/>
      <c r="E9" s="43"/>
      <c r="F9" s="43"/>
      <c r="G9" s="64" t="s">
        <v>151</v>
      </c>
      <c r="H9" s="61">
        <v>711</v>
      </c>
      <c r="I9" s="62">
        <v>2461</v>
      </c>
      <c r="J9" s="64" t="s">
        <v>150</v>
      </c>
      <c r="K9" s="61">
        <v>1242</v>
      </c>
      <c r="L9" s="62">
        <v>3184</v>
      </c>
      <c r="M9" s="9"/>
      <c r="N9" s="32"/>
      <c r="O9" s="10"/>
    </row>
    <row r="10" spans="1:15" ht="18" customHeight="1" thickBot="1" thickTop="1">
      <c r="A10" s="9"/>
      <c r="B10" s="32"/>
      <c r="C10" s="10"/>
      <c r="D10" s="42"/>
      <c r="E10" s="43"/>
      <c r="F10" s="43"/>
      <c r="G10" s="64" t="s">
        <v>152</v>
      </c>
      <c r="H10" s="61">
        <v>720</v>
      </c>
      <c r="I10" s="62">
        <v>2081</v>
      </c>
      <c r="J10" s="64" t="s">
        <v>81</v>
      </c>
      <c r="K10" s="61">
        <v>1269</v>
      </c>
      <c r="L10" s="62">
        <v>3437</v>
      </c>
      <c r="M10" s="9"/>
      <c r="N10" s="32"/>
      <c r="O10" s="10"/>
    </row>
    <row r="11" spans="1:15" ht="18" customHeight="1" thickBot="1" thickTop="1">
      <c r="A11" s="9"/>
      <c r="B11" s="32"/>
      <c r="C11" s="10"/>
      <c r="D11" s="42"/>
      <c r="E11" s="43"/>
      <c r="F11" s="43"/>
      <c r="G11" s="64" t="s">
        <v>156</v>
      </c>
      <c r="H11" s="61">
        <v>771</v>
      </c>
      <c r="I11" s="62">
        <v>2608</v>
      </c>
      <c r="J11" s="64" t="s">
        <v>153</v>
      </c>
      <c r="K11" s="61">
        <v>1333</v>
      </c>
      <c r="L11" s="62">
        <v>3788</v>
      </c>
      <c r="M11" s="9"/>
      <c r="N11" s="32"/>
      <c r="O11" s="10"/>
    </row>
    <row r="12" spans="1:15" ht="18" customHeight="1" thickBot="1" thickTop="1">
      <c r="A12" s="9"/>
      <c r="B12" s="32"/>
      <c r="C12" s="10"/>
      <c r="D12" s="45"/>
      <c r="E12" s="46"/>
      <c r="F12" s="63"/>
      <c r="G12" s="64" t="s">
        <v>154</v>
      </c>
      <c r="H12" s="61">
        <v>794</v>
      </c>
      <c r="I12" s="62">
        <v>2446</v>
      </c>
      <c r="J12" s="64" t="s">
        <v>155</v>
      </c>
      <c r="K12" s="61">
        <v>1355</v>
      </c>
      <c r="L12" s="62">
        <v>3968</v>
      </c>
      <c r="M12" s="9"/>
      <c r="N12" s="32"/>
      <c r="O12" s="10"/>
    </row>
    <row r="13" spans="1:15" ht="18" customHeight="1" thickBot="1" thickTop="1">
      <c r="A13" s="9"/>
      <c r="B13" s="32"/>
      <c r="C13" s="10"/>
      <c r="D13" s="42"/>
      <c r="E13" s="47"/>
      <c r="F13" s="43"/>
      <c r="G13" s="64" t="s">
        <v>73</v>
      </c>
      <c r="H13" s="61">
        <v>796</v>
      </c>
      <c r="I13" s="62">
        <v>1860</v>
      </c>
      <c r="J13" s="64" t="s">
        <v>157</v>
      </c>
      <c r="K13" s="61">
        <v>1380</v>
      </c>
      <c r="L13" s="62">
        <v>3138</v>
      </c>
      <c r="M13" s="9"/>
      <c r="N13" s="32"/>
      <c r="O13" s="10"/>
    </row>
    <row r="14" spans="1:15" ht="18" customHeight="1" thickBot="1" thickTop="1">
      <c r="A14" s="9"/>
      <c r="B14" s="32"/>
      <c r="C14" s="10"/>
      <c r="D14" s="42"/>
      <c r="E14" s="47"/>
      <c r="F14" s="44"/>
      <c r="G14" s="64" t="s">
        <v>181</v>
      </c>
      <c r="H14" s="61">
        <v>839</v>
      </c>
      <c r="I14" s="62">
        <v>2572</v>
      </c>
      <c r="J14" s="64" t="s">
        <v>158</v>
      </c>
      <c r="K14" s="61">
        <v>1385</v>
      </c>
      <c r="L14" s="62">
        <v>4185</v>
      </c>
      <c r="M14" s="9"/>
      <c r="N14" s="32"/>
      <c r="O14" s="10"/>
    </row>
    <row r="15" spans="1:15" ht="18" customHeight="1" thickBot="1" thickTop="1">
      <c r="A15" s="9"/>
      <c r="B15" s="32"/>
      <c r="C15" s="10"/>
      <c r="D15" s="42"/>
      <c r="E15" s="47"/>
      <c r="F15" s="44"/>
      <c r="G15" s="64" t="s">
        <v>180</v>
      </c>
      <c r="H15" s="61">
        <v>845</v>
      </c>
      <c r="I15" s="62">
        <v>2373</v>
      </c>
      <c r="J15" s="64" t="s">
        <v>159</v>
      </c>
      <c r="K15" s="61">
        <v>1422</v>
      </c>
      <c r="L15" s="62">
        <v>4262</v>
      </c>
      <c r="M15" s="9"/>
      <c r="N15" s="32"/>
      <c r="O15" s="10"/>
    </row>
    <row r="16" spans="1:15" ht="18" customHeight="1" thickBot="1" thickTop="1">
      <c r="A16" s="9"/>
      <c r="B16" s="32"/>
      <c r="C16" s="10"/>
      <c r="D16" s="42"/>
      <c r="E16" s="47"/>
      <c r="F16" s="48"/>
      <c r="G16" s="64" t="s">
        <v>160</v>
      </c>
      <c r="H16" s="61">
        <v>926</v>
      </c>
      <c r="I16" s="62">
        <v>3147</v>
      </c>
      <c r="J16" s="64" t="s">
        <v>179</v>
      </c>
      <c r="K16" s="61">
        <v>1436</v>
      </c>
      <c r="L16" s="62">
        <v>3733</v>
      </c>
      <c r="M16" s="9"/>
      <c r="N16" s="32"/>
      <c r="O16" s="10"/>
    </row>
    <row r="17" spans="1:15" ht="18" customHeight="1" thickBot="1" thickTop="1">
      <c r="A17" s="9"/>
      <c r="B17" s="32"/>
      <c r="C17" s="10"/>
      <c r="D17" s="42"/>
      <c r="E17" s="47"/>
      <c r="F17" s="44"/>
      <c r="G17" s="82" t="s">
        <v>162</v>
      </c>
      <c r="H17" s="83">
        <v>982</v>
      </c>
      <c r="I17" s="84">
        <v>2599</v>
      </c>
      <c r="J17" s="64" t="s">
        <v>161</v>
      </c>
      <c r="K17" s="61">
        <v>1481</v>
      </c>
      <c r="L17" s="62">
        <v>3882</v>
      </c>
      <c r="M17" s="9"/>
      <c r="N17" s="32"/>
      <c r="O17" s="10"/>
    </row>
    <row r="18" spans="1:20" ht="18" customHeight="1" thickBot="1" thickTop="1">
      <c r="A18" s="9"/>
      <c r="B18" s="32"/>
      <c r="C18" s="10"/>
      <c r="D18" s="42"/>
      <c r="E18" s="47"/>
      <c r="F18" s="43"/>
      <c r="G18" s="86"/>
      <c r="H18" s="87"/>
      <c r="I18" s="88"/>
      <c r="J18" s="64" t="s">
        <v>163</v>
      </c>
      <c r="K18" s="61">
        <v>1823</v>
      </c>
      <c r="L18" s="62">
        <v>4907</v>
      </c>
      <c r="M18" s="9"/>
      <c r="N18" s="32"/>
      <c r="O18" s="10"/>
      <c r="S18" s="75"/>
      <c r="T18" s="75"/>
    </row>
    <row r="19" spans="1:20" ht="18" customHeight="1" thickBot="1" thickTop="1">
      <c r="A19" s="9"/>
      <c r="B19" s="32"/>
      <c r="C19" s="10"/>
      <c r="D19" s="49"/>
      <c r="E19" s="50"/>
      <c r="F19" s="51"/>
      <c r="G19" s="85"/>
      <c r="H19" s="52"/>
      <c r="I19" s="53"/>
      <c r="J19" s="64" t="s">
        <v>165</v>
      </c>
      <c r="K19" s="61">
        <v>1904</v>
      </c>
      <c r="L19" s="62">
        <v>5903</v>
      </c>
      <c r="M19" s="9"/>
      <c r="N19" s="32"/>
      <c r="O19" s="10"/>
      <c r="S19" s="72"/>
      <c r="T19" s="73"/>
    </row>
    <row r="20" spans="1:20" ht="18" customHeight="1" thickBot="1" thickTop="1">
      <c r="A20" s="9"/>
      <c r="B20" s="32"/>
      <c r="C20" s="10"/>
      <c r="D20" s="40"/>
      <c r="E20" s="52"/>
      <c r="F20" s="53"/>
      <c r="G20" s="40"/>
      <c r="H20" s="52"/>
      <c r="I20" s="53"/>
      <c r="J20" s="64" t="s">
        <v>167</v>
      </c>
      <c r="K20" s="61">
        <v>1916</v>
      </c>
      <c r="L20" s="62">
        <v>3758</v>
      </c>
      <c r="M20" s="9"/>
      <c r="N20" s="32"/>
      <c r="O20" s="10"/>
      <c r="S20" s="75"/>
      <c r="T20" s="75"/>
    </row>
    <row r="21" spans="1:15" ht="18" customHeight="1" thickBot="1" thickTop="1">
      <c r="A21" s="9"/>
      <c r="B21" s="32"/>
      <c r="C21" s="10"/>
      <c r="D21" s="54"/>
      <c r="E21" s="47"/>
      <c r="F21" s="55"/>
      <c r="G21" s="54"/>
      <c r="H21" s="47"/>
      <c r="I21" s="55" t="s">
        <v>257</v>
      </c>
      <c r="J21" s="64" t="s">
        <v>166</v>
      </c>
      <c r="K21" s="61">
        <v>1920</v>
      </c>
      <c r="L21" s="62">
        <v>5623</v>
      </c>
      <c r="M21" s="9"/>
      <c r="N21" s="32"/>
      <c r="O21" s="10"/>
    </row>
    <row r="22" spans="1:15" ht="18" customHeight="1" thickBot="1" thickTop="1">
      <c r="A22" s="9"/>
      <c r="B22" s="32"/>
      <c r="C22" s="10"/>
      <c r="D22" s="54"/>
      <c r="E22" s="47"/>
      <c r="F22" s="44"/>
      <c r="G22" s="54"/>
      <c r="H22" s="47"/>
      <c r="I22" s="44"/>
      <c r="J22" s="64" t="s">
        <v>169</v>
      </c>
      <c r="K22" s="61">
        <v>1942</v>
      </c>
      <c r="L22" s="62">
        <v>5100</v>
      </c>
      <c r="M22" s="54"/>
      <c r="N22" s="47"/>
      <c r="O22" s="55"/>
    </row>
    <row r="23" spans="1:15" ht="18" customHeight="1" thickBot="1">
      <c r="A23" s="11"/>
      <c r="B23" s="33"/>
      <c r="C23" s="12"/>
      <c r="D23" s="58"/>
      <c r="E23" s="59"/>
      <c r="F23" s="60"/>
      <c r="G23" s="58"/>
      <c r="H23" s="59"/>
      <c r="I23" s="60"/>
      <c r="J23" s="40"/>
      <c r="K23" s="65"/>
      <c r="L23" s="66"/>
      <c r="M23" s="35"/>
      <c r="N23" s="36"/>
      <c r="O23" s="37"/>
    </row>
    <row r="24" spans="1:15" ht="17.25" thickBot="1" thickTop="1">
      <c r="A24" s="13" t="s">
        <v>258</v>
      </c>
      <c r="B24" s="14">
        <f>SUM(B4:B23)</f>
        <v>267</v>
      </c>
      <c r="C24" s="14">
        <f>SUM(C4:C23)</f>
        <v>470</v>
      </c>
      <c r="D24" s="24" t="s">
        <v>258</v>
      </c>
      <c r="E24" s="14">
        <f>SUM(E4:E23)</f>
        <v>781</v>
      </c>
      <c r="F24" s="14">
        <f>SUM(F4:F23)</f>
        <v>1707</v>
      </c>
      <c r="G24" s="24" t="s">
        <v>258</v>
      </c>
      <c r="H24" s="14">
        <f>SUM(H4:H23)</f>
        <v>10572</v>
      </c>
      <c r="I24" s="14">
        <f>SUM(I4:I23)</f>
        <v>31708</v>
      </c>
      <c r="J24" s="24" t="s">
        <v>258</v>
      </c>
      <c r="K24" s="67">
        <f>SUM(K4:K23)</f>
        <v>27195</v>
      </c>
      <c r="L24" s="68">
        <f>SUM(L4:L23)</f>
        <v>73273</v>
      </c>
      <c r="M24" s="24" t="s">
        <v>258</v>
      </c>
      <c r="N24" s="14">
        <f>SUM(N4:N23)</f>
        <v>6775</v>
      </c>
      <c r="O24" s="14">
        <f>SUM(O4:O23)</f>
        <v>18486</v>
      </c>
    </row>
    <row r="25" spans="1:14" ht="18" customHeight="1" thickBot="1" thickTop="1">
      <c r="A25" s="15"/>
      <c r="B25" s="16"/>
      <c r="C25" s="16"/>
      <c r="D25" s="16"/>
      <c r="E25" s="16"/>
      <c r="F25" s="16"/>
      <c r="G25" s="16"/>
      <c r="H25" s="16"/>
      <c r="I25" s="16"/>
      <c r="J25" s="16"/>
      <c r="K25" s="17"/>
      <c r="L25" s="16"/>
      <c r="M25" s="18"/>
      <c r="N25" s="19"/>
    </row>
    <row r="26" spans="1:15" ht="19.5" customHeight="1">
      <c r="A26" s="27"/>
      <c r="B26" s="28"/>
      <c r="C26" s="28"/>
      <c r="D26" s="28"/>
      <c r="E26" s="28"/>
      <c r="F26" s="28"/>
      <c r="G26" s="28"/>
      <c r="H26" s="20"/>
      <c r="I26" s="56" t="s">
        <v>259</v>
      </c>
      <c r="J26" s="26" t="s">
        <v>252</v>
      </c>
      <c r="K26" s="21" t="s">
        <v>253</v>
      </c>
      <c r="L26" s="22" t="s">
        <v>260</v>
      </c>
      <c r="M26" s="96">
        <f>B24+E24+H24+K24+N24</f>
        <v>45590</v>
      </c>
      <c r="N26" s="97"/>
      <c r="O26" s="23"/>
    </row>
    <row r="27" spans="1:15" ht="19.5" customHeight="1">
      <c r="A27" s="28"/>
      <c r="B27" s="28"/>
      <c r="C27" s="28"/>
      <c r="D27" s="28"/>
      <c r="E27" s="28"/>
      <c r="F27" s="28"/>
      <c r="G27" s="28"/>
      <c r="H27" s="20"/>
      <c r="I27" s="57" t="s">
        <v>261</v>
      </c>
      <c r="J27" s="25" t="s">
        <v>256</v>
      </c>
      <c r="K27" s="31">
        <f>N6</f>
        <v>2485</v>
      </c>
      <c r="L27" s="74" t="s">
        <v>262</v>
      </c>
      <c r="M27" s="98">
        <f>C24+F24+I24+L24+O24</f>
        <v>125644</v>
      </c>
      <c r="N27" s="99"/>
      <c r="O27" s="23"/>
    </row>
    <row r="28" spans="1:15" ht="19.5" customHeight="1" thickBot="1">
      <c r="A28" s="100" t="s">
        <v>257</v>
      </c>
      <c r="B28" s="101"/>
      <c r="C28" s="101"/>
      <c r="D28" s="101"/>
      <c r="E28" s="101"/>
      <c r="F28" s="101"/>
      <c r="G28" s="101"/>
      <c r="H28" s="20"/>
      <c r="I28" s="69" t="s">
        <v>263</v>
      </c>
      <c r="J28" s="70" t="s">
        <v>255</v>
      </c>
      <c r="K28" s="34">
        <f>B4</f>
        <v>267</v>
      </c>
      <c r="L28" s="102"/>
      <c r="M28" s="102"/>
      <c r="N28" s="103"/>
      <c r="O28" s="23"/>
    </row>
  </sheetData>
  <mergeCells count="10">
    <mergeCell ref="M26:N26"/>
    <mergeCell ref="M27:N27"/>
    <mergeCell ref="A28:G28"/>
    <mergeCell ref="L28:N28"/>
    <mergeCell ref="A1:O1"/>
    <mergeCell ref="A2:C2"/>
    <mergeCell ref="D2:F2"/>
    <mergeCell ref="G2:I2"/>
    <mergeCell ref="J2:L2"/>
    <mergeCell ref="M2:O2"/>
  </mergeCells>
  <printOptions/>
  <pageMargins left="0.35433070866141736" right="0.35433070866141736" top="0.5905511811023623" bottom="0.5905511811023623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79"/>
  <dimension ref="A1:Q39"/>
  <sheetViews>
    <sheetView zoomScale="75" zoomScaleNormal="75" workbookViewId="0" topLeftCell="A1">
      <selection activeCell="R16" sqref="R16"/>
    </sheetView>
  </sheetViews>
  <sheetFormatPr defaultColWidth="9.00390625" defaultRowHeight="16.5"/>
  <cols>
    <col min="1" max="12" width="10.625" style="0" customWidth="1"/>
    <col min="14" max="15" width="8.75390625" style="72" customWidth="1"/>
    <col min="16" max="17" width="8.875" style="71" customWidth="1"/>
  </cols>
  <sheetData>
    <row r="1" spans="1:17" ht="27" customHeight="1" thickBot="1">
      <c r="A1" s="104" t="s">
        <v>287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P1" s="72"/>
      <c r="Q1" s="73"/>
    </row>
    <row r="2" spans="1:17" ht="21" customHeight="1" thickBot="1" thickTop="1">
      <c r="A2" s="106" t="s">
        <v>288</v>
      </c>
      <c r="B2" s="107"/>
      <c r="C2" s="108"/>
      <c r="D2" s="106" t="s">
        <v>272</v>
      </c>
      <c r="E2" s="107"/>
      <c r="F2" s="108"/>
      <c r="G2" s="107" t="s">
        <v>273</v>
      </c>
      <c r="H2" s="107"/>
      <c r="I2" s="108"/>
      <c r="J2" s="106" t="s">
        <v>274</v>
      </c>
      <c r="K2" s="107"/>
      <c r="L2" s="108"/>
      <c r="P2" s="72"/>
      <c r="Q2" s="73"/>
    </row>
    <row r="3" spans="1:17" ht="21" customHeight="1" thickBot="1" thickTop="1">
      <c r="A3" s="3" t="s">
        <v>275</v>
      </c>
      <c r="B3" s="4" t="s">
        <v>276</v>
      </c>
      <c r="C3" s="5" t="s">
        <v>277</v>
      </c>
      <c r="D3" s="30" t="s">
        <v>275</v>
      </c>
      <c r="E3" s="4" t="s">
        <v>276</v>
      </c>
      <c r="F3" s="5" t="s">
        <v>277</v>
      </c>
      <c r="G3" s="3" t="s">
        <v>275</v>
      </c>
      <c r="H3" s="29" t="s">
        <v>276</v>
      </c>
      <c r="I3" s="7" t="s">
        <v>277</v>
      </c>
      <c r="J3" s="6" t="s">
        <v>275</v>
      </c>
      <c r="K3" s="8" t="s">
        <v>276</v>
      </c>
      <c r="L3" s="7" t="s">
        <v>277</v>
      </c>
      <c r="P3" s="72"/>
      <c r="Q3" s="73"/>
    </row>
    <row r="4" spans="1:17" ht="18" customHeight="1" thickBot="1" thickTop="1">
      <c r="A4" s="64" t="s">
        <v>137</v>
      </c>
      <c r="B4" s="61">
        <v>308</v>
      </c>
      <c r="C4" s="62">
        <v>527</v>
      </c>
      <c r="D4" s="64" t="s">
        <v>141</v>
      </c>
      <c r="E4" s="61">
        <v>641</v>
      </c>
      <c r="F4" s="62">
        <v>2122</v>
      </c>
      <c r="G4" s="64" t="s">
        <v>164</v>
      </c>
      <c r="H4" s="61">
        <v>1001</v>
      </c>
      <c r="I4" s="62">
        <v>2702</v>
      </c>
      <c r="J4" s="64" t="s">
        <v>140</v>
      </c>
      <c r="K4" s="61">
        <v>2075</v>
      </c>
      <c r="L4" s="62">
        <v>5945</v>
      </c>
      <c r="P4" s="72"/>
      <c r="Q4" s="73"/>
    </row>
    <row r="5" spans="1:17" ht="18" customHeight="1" thickBot="1" thickTop="1">
      <c r="A5" s="64" t="s">
        <v>76</v>
      </c>
      <c r="B5" s="61">
        <v>376</v>
      </c>
      <c r="C5" s="62">
        <v>889</v>
      </c>
      <c r="D5" s="64" t="s">
        <v>144</v>
      </c>
      <c r="E5" s="61">
        <v>670</v>
      </c>
      <c r="F5" s="62">
        <v>2113</v>
      </c>
      <c r="G5" s="64" t="s">
        <v>139</v>
      </c>
      <c r="H5" s="61">
        <v>1077</v>
      </c>
      <c r="I5" s="62">
        <v>2560</v>
      </c>
      <c r="J5" s="64" t="s">
        <v>143</v>
      </c>
      <c r="K5" s="61">
        <v>2217</v>
      </c>
      <c r="L5" s="62">
        <v>5865</v>
      </c>
      <c r="P5" s="72"/>
      <c r="Q5" s="73"/>
    </row>
    <row r="6" spans="1:17" ht="18" customHeight="1" thickBot="1" thickTop="1">
      <c r="A6" s="64" t="s">
        <v>75</v>
      </c>
      <c r="B6" s="61">
        <v>414</v>
      </c>
      <c r="C6" s="62">
        <v>823</v>
      </c>
      <c r="D6" s="64" t="s">
        <v>147</v>
      </c>
      <c r="E6" s="61">
        <v>676</v>
      </c>
      <c r="F6" s="62">
        <v>1874</v>
      </c>
      <c r="G6" s="64" t="s">
        <v>142</v>
      </c>
      <c r="H6" s="61">
        <v>1083</v>
      </c>
      <c r="I6" s="62">
        <v>2849</v>
      </c>
      <c r="J6" s="64" t="s">
        <v>146</v>
      </c>
      <c r="K6" s="61">
        <v>2484</v>
      </c>
      <c r="L6" s="62">
        <v>6677</v>
      </c>
      <c r="P6" s="72"/>
      <c r="Q6" s="73"/>
    </row>
    <row r="7" spans="1:17" ht="18" customHeight="1" thickBot="1" thickTop="1">
      <c r="A7" s="64" t="s">
        <v>138</v>
      </c>
      <c r="B7" s="61">
        <v>500</v>
      </c>
      <c r="C7" s="62">
        <v>1435</v>
      </c>
      <c r="D7" s="64" t="s">
        <v>149</v>
      </c>
      <c r="E7" s="61">
        <v>699</v>
      </c>
      <c r="F7" s="62">
        <v>1988</v>
      </c>
      <c r="G7" s="64" t="s">
        <v>145</v>
      </c>
      <c r="H7" s="61">
        <v>1092</v>
      </c>
      <c r="I7" s="62">
        <v>2608</v>
      </c>
      <c r="J7" s="9"/>
      <c r="K7" s="32"/>
      <c r="L7" s="10"/>
      <c r="P7" s="72"/>
      <c r="Q7" s="73"/>
    </row>
    <row r="8" spans="1:17" ht="18" customHeight="1" thickBot="1" thickTop="1">
      <c r="A8" s="54"/>
      <c r="B8" s="43"/>
      <c r="C8" s="43"/>
      <c r="D8" s="64" t="s">
        <v>151</v>
      </c>
      <c r="E8" s="61">
        <v>712</v>
      </c>
      <c r="F8" s="62">
        <v>2454</v>
      </c>
      <c r="G8" s="64" t="s">
        <v>148</v>
      </c>
      <c r="H8" s="61">
        <v>1154</v>
      </c>
      <c r="I8" s="62">
        <v>3696</v>
      </c>
      <c r="J8" s="9"/>
      <c r="K8" s="32"/>
      <c r="L8" s="10"/>
      <c r="P8" s="72"/>
      <c r="Q8" s="73"/>
    </row>
    <row r="9" spans="1:17" ht="18" customHeight="1" thickBot="1" thickTop="1">
      <c r="A9" s="54"/>
      <c r="B9" s="43"/>
      <c r="C9" s="43"/>
      <c r="D9" s="64" t="s">
        <v>152</v>
      </c>
      <c r="E9" s="61">
        <v>718</v>
      </c>
      <c r="F9" s="62">
        <v>2077</v>
      </c>
      <c r="G9" s="64" t="s">
        <v>150</v>
      </c>
      <c r="H9" s="61">
        <v>1237</v>
      </c>
      <c r="I9" s="62">
        <v>3175</v>
      </c>
      <c r="J9" s="9"/>
      <c r="K9" s="32"/>
      <c r="L9" s="10"/>
      <c r="P9" s="72"/>
      <c r="Q9" s="73"/>
    </row>
    <row r="10" spans="1:17" ht="18" customHeight="1" thickBot="1" thickTop="1">
      <c r="A10" s="54"/>
      <c r="B10" s="43"/>
      <c r="C10" s="43"/>
      <c r="D10" s="64" t="s">
        <v>156</v>
      </c>
      <c r="E10" s="61">
        <v>773</v>
      </c>
      <c r="F10" s="62">
        <v>2616</v>
      </c>
      <c r="G10" s="64" t="s">
        <v>81</v>
      </c>
      <c r="H10" s="61">
        <v>1269</v>
      </c>
      <c r="I10" s="62">
        <v>3416</v>
      </c>
      <c r="J10" s="9"/>
      <c r="K10" s="32"/>
      <c r="L10" s="10"/>
      <c r="P10" s="72"/>
      <c r="Q10" s="73"/>
    </row>
    <row r="11" spans="1:17" ht="18" customHeight="1" thickBot="1" thickTop="1">
      <c r="A11" s="54"/>
      <c r="B11" s="43"/>
      <c r="C11" s="43"/>
      <c r="D11" s="64" t="s">
        <v>154</v>
      </c>
      <c r="E11" s="61">
        <v>795</v>
      </c>
      <c r="F11" s="62">
        <v>2449</v>
      </c>
      <c r="G11" s="64" t="s">
        <v>153</v>
      </c>
      <c r="H11" s="61">
        <v>1336</v>
      </c>
      <c r="I11" s="62">
        <v>3772</v>
      </c>
      <c r="J11" s="9"/>
      <c r="K11" s="32"/>
      <c r="L11" s="10"/>
      <c r="P11" s="72"/>
      <c r="Q11" s="73"/>
    </row>
    <row r="12" spans="1:17" ht="18" customHeight="1" thickBot="1" thickTop="1">
      <c r="A12" s="45"/>
      <c r="B12" s="46"/>
      <c r="C12" s="63"/>
      <c r="D12" s="64" t="s">
        <v>73</v>
      </c>
      <c r="E12" s="61">
        <v>800</v>
      </c>
      <c r="F12" s="62">
        <v>1854</v>
      </c>
      <c r="G12" s="64" t="s">
        <v>155</v>
      </c>
      <c r="H12" s="61">
        <v>1356</v>
      </c>
      <c r="I12" s="62">
        <v>3954</v>
      </c>
      <c r="J12" s="9"/>
      <c r="K12" s="32"/>
      <c r="L12" s="10"/>
      <c r="P12" s="72"/>
      <c r="Q12" s="73"/>
    </row>
    <row r="13" spans="1:17" ht="18" customHeight="1" thickBot="1" thickTop="1">
      <c r="A13" s="54"/>
      <c r="B13" s="47"/>
      <c r="C13" s="43"/>
      <c r="D13" s="64" t="s">
        <v>181</v>
      </c>
      <c r="E13" s="61">
        <v>842</v>
      </c>
      <c r="F13" s="62">
        <v>2562</v>
      </c>
      <c r="G13" s="64" t="s">
        <v>158</v>
      </c>
      <c r="H13" s="61">
        <v>1385</v>
      </c>
      <c r="I13" s="62">
        <v>4169</v>
      </c>
      <c r="J13" s="9"/>
      <c r="K13" s="32"/>
      <c r="L13" s="10"/>
      <c r="P13" s="72"/>
      <c r="Q13" s="73"/>
    </row>
    <row r="14" spans="1:17" ht="18" customHeight="1" thickBot="1" thickTop="1">
      <c r="A14" s="54"/>
      <c r="B14" s="47"/>
      <c r="C14" s="44"/>
      <c r="D14" s="64" t="s">
        <v>180</v>
      </c>
      <c r="E14" s="61">
        <v>843</v>
      </c>
      <c r="F14" s="62">
        <v>2364</v>
      </c>
      <c r="G14" s="64" t="s">
        <v>157</v>
      </c>
      <c r="H14" s="61">
        <v>1392</v>
      </c>
      <c r="I14" s="62">
        <v>3144</v>
      </c>
      <c r="J14" s="9"/>
      <c r="K14" s="32"/>
      <c r="L14" s="10"/>
      <c r="P14" s="72"/>
      <c r="Q14" s="73"/>
    </row>
    <row r="15" spans="1:17" ht="18" customHeight="1" thickBot="1" thickTop="1">
      <c r="A15" s="54"/>
      <c r="B15" s="47"/>
      <c r="C15" s="44"/>
      <c r="D15" s="64" t="s">
        <v>160</v>
      </c>
      <c r="E15" s="61">
        <v>931</v>
      </c>
      <c r="F15" s="62">
        <v>3147</v>
      </c>
      <c r="G15" s="64" t="s">
        <v>159</v>
      </c>
      <c r="H15" s="61">
        <v>1422</v>
      </c>
      <c r="I15" s="62">
        <v>4263</v>
      </c>
      <c r="J15" s="9"/>
      <c r="K15" s="32"/>
      <c r="L15" s="10"/>
      <c r="P15" s="72"/>
      <c r="Q15" s="73"/>
    </row>
    <row r="16" spans="1:17" ht="18" customHeight="1" thickBot="1" thickTop="1">
      <c r="A16" s="54"/>
      <c r="B16" s="47"/>
      <c r="C16" s="48"/>
      <c r="D16" s="64" t="s">
        <v>162</v>
      </c>
      <c r="E16" s="61">
        <v>982</v>
      </c>
      <c r="F16" s="62">
        <v>2604</v>
      </c>
      <c r="G16" s="64" t="s">
        <v>179</v>
      </c>
      <c r="H16" s="61">
        <v>1434</v>
      </c>
      <c r="I16" s="62">
        <v>3726</v>
      </c>
      <c r="J16" s="9"/>
      <c r="K16" s="32"/>
      <c r="L16" s="10"/>
      <c r="P16" s="72"/>
      <c r="Q16" s="73"/>
    </row>
    <row r="17" spans="1:17" ht="18" customHeight="1" thickBot="1" thickTop="1">
      <c r="A17" s="54"/>
      <c r="B17" s="47"/>
      <c r="C17" s="44"/>
      <c r="D17" s="93"/>
      <c r="E17" s="94"/>
      <c r="F17" s="95"/>
      <c r="G17" s="64" t="s">
        <v>161</v>
      </c>
      <c r="H17" s="61">
        <v>1480</v>
      </c>
      <c r="I17" s="62">
        <v>3882</v>
      </c>
      <c r="J17" s="9"/>
      <c r="K17" s="32"/>
      <c r="L17" s="10"/>
      <c r="P17" s="72"/>
      <c r="Q17" s="73"/>
    </row>
    <row r="18" spans="1:17" ht="18" customHeight="1" thickBot="1" thickTop="1">
      <c r="A18" s="54"/>
      <c r="B18" s="47"/>
      <c r="C18" s="43"/>
      <c r="D18" s="89"/>
      <c r="E18" s="91"/>
      <c r="F18" s="92"/>
      <c r="G18" s="64" t="s">
        <v>163</v>
      </c>
      <c r="H18" s="61">
        <v>1819</v>
      </c>
      <c r="I18" s="62">
        <v>4892</v>
      </c>
      <c r="J18" s="9"/>
      <c r="K18" s="32"/>
      <c r="L18" s="10"/>
      <c r="P18" s="72"/>
      <c r="Q18" s="73"/>
    </row>
    <row r="19" spans="1:17" ht="18" customHeight="1" thickBot="1" thickTop="1">
      <c r="A19" s="90"/>
      <c r="B19" s="50"/>
      <c r="C19" s="51"/>
      <c r="D19" s="85"/>
      <c r="E19" s="52"/>
      <c r="F19" s="53"/>
      <c r="G19" s="64" t="s">
        <v>165</v>
      </c>
      <c r="H19" s="61">
        <v>1906</v>
      </c>
      <c r="I19" s="62">
        <v>5901</v>
      </c>
      <c r="J19" s="9"/>
      <c r="K19" s="32"/>
      <c r="L19" s="10"/>
      <c r="P19" s="72"/>
      <c r="Q19" s="73"/>
    </row>
    <row r="20" spans="1:17" ht="18" customHeight="1" thickBot="1" thickTop="1">
      <c r="A20" s="85"/>
      <c r="B20" s="52"/>
      <c r="C20" s="53"/>
      <c r="D20" s="40"/>
      <c r="E20" s="52"/>
      <c r="F20" s="53"/>
      <c r="G20" s="64" t="s">
        <v>167</v>
      </c>
      <c r="H20" s="61">
        <v>1915</v>
      </c>
      <c r="I20" s="62">
        <v>3762</v>
      </c>
      <c r="J20" s="9"/>
      <c r="K20" s="32"/>
      <c r="L20" s="10"/>
      <c r="P20" s="72"/>
      <c r="Q20" s="73"/>
    </row>
    <row r="21" spans="1:17" ht="18" customHeight="1" thickBot="1" thickTop="1">
      <c r="A21" s="54"/>
      <c r="B21" s="47"/>
      <c r="C21" s="55"/>
      <c r="D21" s="54"/>
      <c r="E21" s="47"/>
      <c r="F21" s="55" t="s">
        <v>280</v>
      </c>
      <c r="G21" s="64" t="s">
        <v>166</v>
      </c>
      <c r="H21" s="61">
        <v>1921</v>
      </c>
      <c r="I21" s="62">
        <v>5634</v>
      </c>
      <c r="J21" s="9"/>
      <c r="K21" s="32"/>
      <c r="L21" s="10"/>
      <c r="P21" s="72"/>
      <c r="Q21" s="73"/>
    </row>
    <row r="22" spans="1:17" ht="18" customHeight="1" thickBot="1" thickTop="1">
      <c r="A22" s="54"/>
      <c r="B22" s="47"/>
      <c r="C22" s="44"/>
      <c r="D22" s="54"/>
      <c r="E22" s="47"/>
      <c r="F22" s="44"/>
      <c r="G22" s="64" t="s">
        <v>169</v>
      </c>
      <c r="H22" s="61">
        <v>1944</v>
      </c>
      <c r="I22" s="62">
        <v>5106</v>
      </c>
      <c r="J22" s="54"/>
      <c r="K22" s="47"/>
      <c r="L22" s="55"/>
      <c r="P22" s="72"/>
      <c r="Q22" s="73"/>
    </row>
    <row r="23" spans="1:17" ht="18" customHeight="1" thickBot="1">
      <c r="A23" s="58"/>
      <c r="B23" s="59"/>
      <c r="C23" s="60"/>
      <c r="D23" s="58"/>
      <c r="E23" s="59"/>
      <c r="F23" s="60"/>
      <c r="G23" s="40"/>
      <c r="H23" s="65"/>
      <c r="I23" s="66"/>
      <c r="J23" s="35"/>
      <c r="K23" s="36"/>
      <c r="L23" s="37"/>
      <c r="P23" s="72"/>
      <c r="Q23" s="73"/>
    </row>
    <row r="24" spans="1:17" ht="17.25" thickBot="1" thickTop="1">
      <c r="A24" s="24" t="s">
        <v>281</v>
      </c>
      <c r="B24" s="14">
        <f>SUM(B4:B23)</f>
        <v>1598</v>
      </c>
      <c r="C24" s="14">
        <f>SUM(C4:C23)</f>
        <v>3674</v>
      </c>
      <c r="D24" s="24" t="s">
        <v>281</v>
      </c>
      <c r="E24" s="14">
        <f>SUM(E4:E23)</f>
        <v>10082</v>
      </c>
      <c r="F24" s="14">
        <f>SUM(F4:F23)</f>
        <v>30224</v>
      </c>
      <c r="G24" s="24" t="s">
        <v>281</v>
      </c>
      <c r="H24" s="67">
        <f>SUM(H4:H23)</f>
        <v>27223</v>
      </c>
      <c r="I24" s="68">
        <f>SUM(I4:I23)</f>
        <v>73211</v>
      </c>
      <c r="J24" s="24" t="s">
        <v>281</v>
      </c>
      <c r="K24" s="14">
        <f>SUM(K4:K23)</f>
        <v>6776</v>
      </c>
      <c r="L24" s="14">
        <f>SUM(L4:L23)</f>
        <v>18487</v>
      </c>
      <c r="P24" s="72"/>
      <c r="Q24" s="73"/>
    </row>
    <row r="25" spans="1:17" ht="18" customHeight="1" thickBot="1" thickTop="1">
      <c r="A25" s="16"/>
      <c r="B25" s="16"/>
      <c r="C25" s="16"/>
      <c r="D25" s="16"/>
      <c r="E25" s="16"/>
      <c r="F25" s="16"/>
      <c r="G25" s="16"/>
      <c r="H25" s="17"/>
      <c r="I25" s="16"/>
      <c r="J25" s="18"/>
      <c r="K25" s="19"/>
      <c r="P25" s="72"/>
      <c r="Q25" s="73"/>
    </row>
    <row r="26" spans="1:17" ht="19.5" customHeight="1">
      <c r="A26" s="28"/>
      <c r="B26" s="28"/>
      <c r="C26" s="28"/>
      <c r="D26" s="28"/>
      <c r="E26" s="20"/>
      <c r="F26" s="56" t="s">
        <v>282</v>
      </c>
      <c r="G26" s="26" t="s">
        <v>275</v>
      </c>
      <c r="H26" s="21" t="s">
        <v>276</v>
      </c>
      <c r="I26" s="22" t="s">
        <v>283</v>
      </c>
      <c r="J26" s="96">
        <f>+B24+E24+H24+K24</f>
        <v>45679</v>
      </c>
      <c r="K26" s="97"/>
      <c r="L26" s="23"/>
      <c r="P26" s="72"/>
      <c r="Q26" s="73"/>
    </row>
    <row r="27" spans="1:17" ht="19.5" customHeight="1">
      <c r="A27" s="28"/>
      <c r="B27" s="28"/>
      <c r="C27" s="28"/>
      <c r="D27" s="28"/>
      <c r="E27" s="20"/>
      <c r="F27" s="57" t="s">
        <v>284</v>
      </c>
      <c r="G27" s="25" t="s">
        <v>279</v>
      </c>
      <c r="H27" s="31">
        <f>K6</f>
        <v>2484</v>
      </c>
      <c r="I27" s="74" t="s">
        <v>285</v>
      </c>
      <c r="J27" s="98">
        <f>+C24+F24+I24+L24</f>
        <v>125596</v>
      </c>
      <c r="K27" s="99"/>
      <c r="L27" s="23"/>
      <c r="P27" s="72"/>
      <c r="Q27" s="73"/>
    </row>
    <row r="28" spans="1:17" ht="19.5" customHeight="1" thickBot="1">
      <c r="A28" s="101"/>
      <c r="B28" s="101"/>
      <c r="C28" s="101"/>
      <c r="D28" s="101"/>
      <c r="E28" s="20"/>
      <c r="F28" s="69" t="s">
        <v>286</v>
      </c>
      <c r="G28" s="70" t="s">
        <v>278</v>
      </c>
      <c r="H28" s="34">
        <f>B4</f>
        <v>308</v>
      </c>
      <c r="I28" s="102"/>
      <c r="J28" s="102"/>
      <c r="K28" s="103"/>
      <c r="L28" s="23"/>
      <c r="P28" s="72"/>
      <c r="Q28" s="73"/>
    </row>
    <row r="29" spans="16:17" ht="15.75">
      <c r="P29" s="72"/>
      <c r="Q29" s="73"/>
    </row>
    <row r="30" spans="16:17" ht="15.75">
      <c r="P30" s="72"/>
      <c r="Q30" s="73"/>
    </row>
    <row r="31" spans="16:17" ht="15.75">
      <c r="P31" s="72"/>
      <c r="Q31" s="73"/>
    </row>
    <row r="32" spans="16:17" ht="15.75">
      <c r="P32" s="72"/>
      <c r="Q32" s="73"/>
    </row>
    <row r="33" spans="16:17" ht="15.75">
      <c r="P33" s="72"/>
      <c r="Q33" s="73"/>
    </row>
    <row r="34" spans="16:17" ht="15.75">
      <c r="P34" s="72"/>
      <c r="Q34" s="73"/>
    </row>
    <row r="35" spans="16:17" ht="15.75">
      <c r="P35" s="72"/>
      <c r="Q35" s="73"/>
    </row>
    <row r="36" spans="16:17" ht="15.75">
      <c r="P36" s="72"/>
      <c r="Q36" s="73"/>
    </row>
    <row r="37" spans="16:17" ht="15.75">
      <c r="P37" s="72"/>
      <c r="Q37" s="73"/>
    </row>
    <row r="38" spans="16:17" ht="15.75">
      <c r="P38" s="72"/>
      <c r="Q38" s="73"/>
    </row>
    <row r="39" spans="16:17" ht="15.75">
      <c r="P39" s="72"/>
      <c r="Q39" s="73"/>
    </row>
  </sheetData>
  <mergeCells count="9">
    <mergeCell ref="A1:L1"/>
    <mergeCell ref="A2:C2"/>
    <mergeCell ref="D2:F2"/>
    <mergeCell ref="G2:I2"/>
    <mergeCell ref="J2:L2"/>
    <mergeCell ref="J26:K26"/>
    <mergeCell ref="J27:K27"/>
    <mergeCell ref="A28:D28"/>
    <mergeCell ref="I28:K28"/>
  </mergeCells>
  <printOptions/>
  <pageMargins left="0.35433070866141736" right="0.35433070866141736" top="0.5905511811023623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MIHC</cp:lastModifiedBy>
  <cp:lastPrinted>2017-12-31T12:24:59Z</cp:lastPrinted>
  <dcterms:created xsi:type="dcterms:W3CDTF">2008-08-13T00:29:13Z</dcterms:created>
  <dcterms:modified xsi:type="dcterms:W3CDTF">2017-12-31T12:25:00Z</dcterms:modified>
  <cp:category/>
  <cp:version/>
  <cp:contentType/>
  <cp:contentStatus/>
</cp:coreProperties>
</file>