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3" yWindow="65421" windowWidth="9101" windowHeight="8870" activeTab="11"/>
  </bookViews>
  <sheets>
    <sheet name="1月" sheetId="1" r:id="rId1"/>
    <sheet name="2月" sheetId="2" r:id="rId2"/>
    <sheet name="3月 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 " sheetId="9" r:id="rId9"/>
    <sheet name="10月" sheetId="10" r:id="rId10"/>
    <sheet name="11月 " sheetId="11" r:id="rId11"/>
    <sheet name="12月" sheetId="12" r:id="rId12"/>
    <sheet name="工作表1" sheetId="13" r:id="rId13"/>
    <sheet name="工作表3" sheetId="14" r:id="rId14"/>
  </sheets>
  <definedNames/>
  <calcPr fullCalcOnLoad="1"/>
</workbook>
</file>

<file path=xl/sharedStrings.xml><?xml version="1.0" encoding="utf-8"?>
<sst xmlns="http://schemas.openxmlformats.org/spreadsheetml/2006/main" count="899" uniqueCount="406">
  <si>
    <t>501-1000戶</t>
  </si>
  <si>
    <t>1001-2000戶</t>
  </si>
  <si>
    <t>2001戶以上</t>
  </si>
  <si>
    <t>里</t>
  </si>
  <si>
    <t>戶數</t>
  </si>
  <si>
    <t>人口數</t>
  </si>
  <si>
    <t>開南里</t>
  </si>
  <si>
    <t xml:space="preserve"> </t>
  </si>
  <si>
    <t>合計</t>
  </si>
  <si>
    <t>里別</t>
  </si>
  <si>
    <t>總戶數</t>
  </si>
  <si>
    <t>最大里</t>
  </si>
  <si>
    <t>總人數</t>
  </si>
  <si>
    <t>最小里</t>
  </si>
  <si>
    <t>300戶以下</t>
  </si>
  <si>
    <t>301-500戶</t>
  </si>
  <si>
    <t>備註:107年1月29日里鄰調整生效荔宅里併入大成里</t>
  </si>
  <si>
    <t>107年1月南區各里戶數統計表</t>
  </si>
  <si>
    <t>廣州里</t>
  </si>
  <si>
    <t>新昌里</t>
  </si>
  <si>
    <t>新興里</t>
  </si>
  <si>
    <t>田寮里</t>
  </si>
  <si>
    <t>日新里</t>
  </si>
  <si>
    <t>光明里</t>
  </si>
  <si>
    <t>白雪里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</si>
  <si>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</si>
  <si>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</si>
  <si>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</si>
  <si>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</si>
  <si>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</si>
  <si>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</si>
  <si>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</si>
  <si>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</si>
  <si>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</si>
  <si>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</si>
  <si>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</si>
  <si>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</si>
  <si>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</si>
  <si>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</si>
  <si>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</si>
  <si>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</si>
  <si>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</si>
  <si>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</si>
  <si>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</si>
  <si>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</si>
  <si>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</si>
  <si>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</si>
  <si>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</si>
  <si>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</si>
  <si>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</si>
  <si>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</si>
  <si>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</si>
  <si>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竹溪里</t>
  </si>
  <si>
    <t>大成里</t>
  </si>
  <si>
    <t>國宅里</t>
  </si>
  <si>
    <t>明德里</t>
  </si>
  <si>
    <t>301-500戶</t>
  </si>
  <si>
    <t>501-1000戶</t>
  </si>
  <si>
    <t>1001-2000戶</t>
  </si>
  <si>
    <t>2001戶以上</t>
  </si>
  <si>
    <t>里</t>
  </si>
  <si>
    <t>戶數</t>
  </si>
  <si>
    <t>人口數</t>
  </si>
  <si>
    <t>里</t>
  </si>
  <si>
    <t xml:space="preserve"> </t>
  </si>
  <si>
    <t>合計</t>
  </si>
  <si>
    <t>備註:107年1月29日里鄰調整生效荔宅里併入大成里</t>
  </si>
  <si>
    <t>里別</t>
  </si>
  <si>
    <t>戶數</t>
  </si>
  <si>
    <t>總戶數</t>
  </si>
  <si>
    <t>最大里</t>
  </si>
  <si>
    <t>開南里</t>
  </si>
  <si>
    <t>總人數</t>
  </si>
  <si>
    <t xml:space="preserve"> </t>
  </si>
  <si>
    <t>最小里</t>
  </si>
  <si>
    <t>107年2月南區各里戶數統計表</t>
  </si>
  <si>
    <t>明德里</t>
  </si>
  <si>
    <t>301-500戶</t>
  </si>
  <si>
    <t>501-1000戶</t>
  </si>
  <si>
    <t>2001戶以上</t>
  </si>
  <si>
    <t>里</t>
  </si>
  <si>
    <t>戶數</t>
  </si>
  <si>
    <t>人口數</t>
  </si>
  <si>
    <t>戶數</t>
  </si>
  <si>
    <t xml:space="preserve"> </t>
  </si>
  <si>
    <t>合計</t>
  </si>
  <si>
    <t>戶數</t>
  </si>
  <si>
    <t>總戶數</t>
  </si>
  <si>
    <t>最大里</t>
  </si>
  <si>
    <t>107年3月南區各里戶數統計表</t>
  </si>
  <si>
    <t>301-500戶</t>
  </si>
  <si>
    <t>2001戶以上</t>
  </si>
  <si>
    <t>戶數</t>
  </si>
  <si>
    <t>總戶數</t>
  </si>
  <si>
    <t>最大里</t>
  </si>
  <si>
    <t>總人數</t>
  </si>
  <si>
    <t xml:space="preserve"> </t>
  </si>
  <si>
    <t>最小里</t>
  </si>
  <si>
    <t>107年4月南區各里戶數統計表</t>
  </si>
  <si>
    <t>鹽埕里</t>
  </si>
  <si>
    <t>備註:1.107年1月29日里鄰調整生效荔宅里併入大成里</t>
  </si>
  <si>
    <t xml:space="preserve">     2.107年4月30日里鄰調整生效白雪里、日新里合併為
       鹽埕里</t>
  </si>
  <si>
    <t>107年5月南區各里戶數統計表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</si>
  <si>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</si>
  <si>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</si>
  <si>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</si>
  <si>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</si>
  <si>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</si>
  <si>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</si>
  <si>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</si>
  <si>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</si>
  <si>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</si>
  <si>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</si>
  <si>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</si>
  <si>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</si>
  <si>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</si>
  <si>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</si>
  <si>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</si>
  <si>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</si>
  <si>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</si>
  <si>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</si>
  <si>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</si>
  <si>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</si>
  <si>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</si>
  <si>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</si>
  <si>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</si>
  <si>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</si>
  <si>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</si>
  <si>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</si>
  <si>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</si>
  <si>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</si>
  <si>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</si>
  <si>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</si>
  <si>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</si>
  <si>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</si>
  <si>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</si>
  <si>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</si>
  <si>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</si>
  <si>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</si>
  <si>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</si>
  <si>
    <t>107年6月南區各里戶數統計表</t>
  </si>
  <si>
    <t>廣州里</t>
  </si>
  <si>
    <t>新昌里</t>
  </si>
  <si>
    <t>新興里</t>
  </si>
  <si>
    <t>竹溪里</t>
  </si>
  <si>
    <t>明德里</t>
  </si>
  <si>
    <t>大成里</t>
  </si>
  <si>
    <t>田寮里</t>
  </si>
  <si>
    <t>國宅里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</si>
  <si>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</si>
  <si>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</si>
  <si>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</si>
  <si>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</si>
  <si>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</si>
  <si>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</si>
  <si>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</si>
  <si>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</si>
  <si>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</si>
  <si>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</si>
  <si>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</si>
  <si>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</si>
  <si>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</si>
  <si>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</si>
  <si>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</si>
  <si>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</si>
  <si>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</si>
  <si>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</si>
  <si>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</si>
  <si>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</si>
  <si>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</si>
  <si>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</si>
  <si>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</si>
  <si>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</si>
  <si>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</si>
  <si>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</si>
  <si>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</si>
  <si>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</si>
  <si>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</si>
  <si>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107年7月南區各里戶數統計表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</si>
  <si>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</si>
  <si>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</si>
  <si>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</si>
  <si>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</si>
  <si>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</si>
  <si>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</si>
  <si>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</si>
  <si>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</si>
  <si>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</si>
  <si>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</si>
  <si>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</si>
  <si>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</si>
  <si>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</si>
  <si>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</si>
  <si>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</si>
  <si>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</si>
  <si>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</si>
  <si>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竹溪里</t>
  </si>
  <si>
    <t>明德里</t>
  </si>
  <si>
    <t>大成里</t>
  </si>
  <si>
    <t>國宅里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</si>
  <si>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</si>
  <si>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</si>
  <si>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</si>
  <si>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</si>
  <si>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</si>
  <si>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</si>
  <si>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</si>
  <si>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</si>
  <si>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</si>
  <si>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</si>
  <si>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</si>
  <si>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</si>
  <si>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</si>
  <si>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</si>
  <si>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</si>
  <si>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</si>
  <si>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107年8月南區各里戶數統計表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</si>
  <si>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</si>
  <si>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</si>
  <si>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</si>
  <si>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</si>
  <si>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</si>
  <si>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</si>
  <si>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</si>
  <si>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</si>
  <si>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</si>
  <si>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</si>
  <si>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</si>
  <si>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</si>
  <si>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</si>
  <si>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</si>
  <si>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</si>
  <si>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</si>
  <si>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</si>
  <si>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</si>
  <si>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</si>
  <si>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</si>
  <si>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</si>
  <si>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</si>
  <si>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</si>
  <si>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</si>
  <si>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</si>
  <si>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</si>
  <si>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</si>
  <si>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</si>
  <si>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</si>
  <si>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</si>
  <si>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</si>
  <si>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</si>
  <si>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</si>
  <si>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</si>
  <si>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</si>
  <si>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</si>
  <si>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</si>
  <si>
    <t>107年9月南區各里戶數統計表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</si>
  <si>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</si>
  <si>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</si>
  <si>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</si>
  <si>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</si>
  <si>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</si>
  <si>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</si>
  <si>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</si>
  <si>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</si>
  <si>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</si>
  <si>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</si>
  <si>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</si>
  <si>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</si>
  <si>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</si>
  <si>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</si>
  <si>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</si>
  <si>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</si>
  <si>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</si>
  <si>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</si>
  <si>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</si>
  <si>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</si>
  <si>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</si>
  <si>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</si>
  <si>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</si>
  <si>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</si>
  <si>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</si>
  <si>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</si>
  <si>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</si>
  <si>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</si>
  <si>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</si>
  <si>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</si>
  <si>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</si>
  <si>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</si>
  <si>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</si>
  <si>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</si>
  <si>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</si>
  <si>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</si>
  <si>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</si>
  <si>
    <t>107年10月南區各里戶數統計表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</si>
  <si>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</si>
  <si>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</si>
  <si>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</si>
  <si>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</si>
  <si>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</si>
  <si>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</si>
  <si>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</si>
  <si>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</si>
  <si>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</si>
  <si>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</si>
  <si>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</si>
  <si>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</si>
  <si>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</si>
  <si>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</si>
  <si>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</si>
  <si>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</si>
  <si>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</si>
  <si>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</si>
  <si>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</si>
  <si>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</si>
  <si>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</si>
  <si>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</si>
  <si>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</si>
  <si>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</si>
  <si>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</si>
  <si>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</si>
  <si>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</si>
  <si>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</si>
  <si>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</si>
  <si>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</si>
  <si>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</si>
  <si>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</si>
  <si>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</si>
  <si>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</si>
  <si>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</si>
  <si>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</si>
  <si>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</si>
  <si>
    <t>107年11月南區各里戶數統計表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</si>
  <si>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</si>
  <si>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</si>
  <si>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</si>
  <si>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</si>
  <si>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</si>
  <si>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</si>
  <si>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</si>
  <si>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</si>
  <si>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</si>
  <si>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</si>
  <si>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</si>
  <si>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</si>
  <si>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</si>
  <si>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</si>
  <si>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</si>
  <si>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</si>
  <si>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</si>
  <si>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</si>
  <si>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</si>
  <si>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</si>
  <si>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</si>
  <si>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</si>
  <si>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</si>
  <si>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</si>
  <si>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</si>
  <si>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</si>
  <si>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</si>
  <si>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</si>
  <si>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</si>
  <si>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</si>
  <si>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</si>
  <si>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</si>
  <si>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</si>
  <si>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</si>
  <si>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</si>
  <si>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</si>
  <si>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</si>
  <si>
    <t>107年12月南區各里戶數統計表</t>
  </si>
  <si>
    <t>廣州里</t>
  </si>
  <si>
    <t>新昌里</t>
  </si>
  <si>
    <t>新興里</t>
  </si>
  <si>
    <t>田寮里</t>
  </si>
  <si>
    <t>光明里</t>
  </si>
  <si>
    <t>明亮里</t>
  </si>
  <si>
    <t>喜東里</t>
  </si>
  <si>
    <t>喜北里</t>
  </si>
  <si>
    <t>喜南里</t>
  </si>
  <si>
    <t>省躬里</t>
  </si>
  <si>
    <t>興農里</t>
  </si>
  <si>
    <t>同安里</t>
  </si>
  <si>
    <t>佛壇里</t>
  </si>
  <si>
    <t>大林里</t>
  </si>
  <si>
    <t>大忠里</t>
  </si>
  <si>
    <t>大恩里</t>
  </si>
  <si>
    <t>新生里</t>
  </si>
  <si>
    <t>再興里</t>
  </si>
  <si>
    <t>明興里</t>
  </si>
  <si>
    <t>文華里</t>
  </si>
  <si>
    <t>金華里</t>
  </si>
  <si>
    <t>南都里</t>
  </si>
  <si>
    <t>開南里</t>
  </si>
  <si>
    <t>彰南里</t>
  </si>
  <si>
    <t>建南里</t>
  </si>
  <si>
    <t>郡南里</t>
  </si>
  <si>
    <t>府南里</t>
  </si>
  <si>
    <t>文南里</t>
  </si>
  <si>
    <t>鯤鯓里</t>
  </si>
  <si>
    <t>松安里</t>
  </si>
  <si>
    <t>永寧里</t>
  </si>
  <si>
    <t>南華里</t>
  </si>
  <si>
    <t>鹽埕里</t>
  </si>
  <si>
    <t>竹溪里</t>
  </si>
  <si>
    <t>明德里</t>
  </si>
  <si>
    <t>大成里</t>
  </si>
  <si>
    <t>國宅里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</si>
</sst>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0_ "/>
    <numFmt numFmtId="178" formatCode="_-* #,##0_-;\-* #,##0_-;_-* &quot;-&quot;??_-;_-@_-"/>
    <numFmt numFmtId="179" formatCode="0.00_);[Red]\(0.00\)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6"/>
      <color indexed="17"/>
      <name val="文鼎粗隸"/>
      <family val="3"/>
    </font>
    <font>
      <sz val="12"/>
      <name val="Times New Roman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u val="single"/>
      <sz val="12"/>
      <color indexed="12"/>
      <name val="新細明體"/>
      <family val="1"/>
    </font>
    <font>
      <sz val="18"/>
      <color indexed="12"/>
      <name val="標楷體"/>
      <family val="4"/>
    </font>
    <font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thick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>
        <color indexed="8"/>
      </top>
      <bottom style="thick"/>
    </border>
    <border>
      <left style="thin"/>
      <right style="thick"/>
      <top style="thick">
        <color indexed="8"/>
      </top>
      <bottom style="thick"/>
    </border>
    <border>
      <left style="thin"/>
      <right style="thin"/>
      <top style="thick">
        <color indexed="8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thick"/>
      <right style="thick"/>
      <top style="thick">
        <color indexed="8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Dashed"/>
      <bottom style="thin"/>
    </border>
    <border>
      <left>
        <color indexed="63"/>
      </left>
      <right style="thin"/>
      <top style="thick">
        <color indexed="8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 style="thin"/>
      <right style="thick"/>
      <top style="thin"/>
      <bottom style="mediumDashed"/>
    </border>
    <border>
      <left>
        <color indexed="63"/>
      </left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ck">
        <color indexed="8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Dashed"/>
      <right style="thin"/>
      <top style="mediumDashed"/>
      <bottom style="thin"/>
    </border>
    <border>
      <left style="mediumDashed"/>
      <right style="thin"/>
      <top style="thin"/>
      <bottom style="thin"/>
    </border>
    <border>
      <left style="thin"/>
      <right style="thin"/>
      <top style="thin"/>
      <bottom style="thick">
        <color indexed="8"/>
      </bottom>
    </border>
    <border>
      <left style="medium">
        <color indexed="21"/>
      </left>
      <right style="medium">
        <color indexed="21"/>
      </right>
      <top style="thick"/>
      <bottom style="medium">
        <color indexed="21"/>
      </bottom>
    </border>
    <border>
      <left style="medium">
        <color indexed="21"/>
      </left>
      <right style="thick">
        <color indexed="8"/>
      </right>
      <top style="thick"/>
      <bottom style="medium">
        <color indexed="21"/>
      </bottom>
    </border>
    <border>
      <left style="thick">
        <color indexed="8"/>
      </left>
      <right style="medium">
        <color indexed="21"/>
      </right>
      <top style="thick"/>
      <bottom style="medium">
        <color indexed="3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Dashed"/>
      <right>
        <color indexed="63"/>
      </right>
      <top style="thin"/>
      <bottom style="mediumDashed"/>
    </border>
    <border>
      <left style="thin"/>
      <right style="thin"/>
      <top style="thin"/>
      <bottom style="medium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ck"/>
      <bottom style="medium">
        <color indexed="38"/>
      </bottom>
    </border>
    <border>
      <left style="thick">
        <color indexed="8"/>
      </left>
      <right style="medium">
        <color indexed="21"/>
      </right>
      <top style="thick"/>
      <bottom>
        <color indexed="63"/>
      </bottom>
    </border>
    <border>
      <left style="medium">
        <color indexed="21"/>
      </left>
      <right style="medium">
        <color indexed="21"/>
      </right>
      <top style="thick"/>
      <bottom>
        <color indexed="63"/>
      </bottom>
    </border>
    <border>
      <left style="medium">
        <color indexed="21"/>
      </left>
      <right style="thick">
        <color indexed="8"/>
      </right>
      <top style="thick"/>
      <bottom>
        <color indexed="63"/>
      </bottom>
    </border>
    <border>
      <left style="thin"/>
      <right style="mediumDashed"/>
      <top style="mediumDashed"/>
      <bottom style="thin"/>
    </border>
    <border>
      <left style="thin"/>
      <right style="mediumDash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3" fillId="0" borderId="22" xfId="34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1" fontId="6" fillId="0" borderId="0" xfId="34" applyFont="1" applyBorder="1" applyAlignment="1">
      <alignment horizontal="center" vertical="center"/>
    </xf>
    <xf numFmtId="41" fontId="2" fillId="34" borderId="24" xfId="34" applyFont="1" applyFill="1" applyBorder="1" applyAlignment="1">
      <alignment horizontal="center" vertical="center"/>
    </xf>
    <xf numFmtId="41" fontId="2" fillId="34" borderId="25" xfId="34" applyFont="1" applyFill="1" applyBorder="1" applyAlignment="1">
      <alignment horizontal="center"/>
    </xf>
    <xf numFmtId="41" fontId="0" fillId="0" borderId="0" xfId="34" applyAlignment="1">
      <alignment horizontal="center"/>
    </xf>
    <xf numFmtId="41" fontId="3" fillId="0" borderId="26" xfId="34" applyFont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wrapText="1"/>
    </xf>
    <xf numFmtId="41" fontId="2" fillId="34" borderId="28" xfId="34" applyFont="1" applyFill="1" applyBorder="1" applyAlignment="1">
      <alignment horizontal="center" vertical="center"/>
    </xf>
    <xf numFmtId="41" fontId="5" fillId="0" borderId="0" xfId="34" applyFont="1" applyBorder="1" applyAlignment="1">
      <alignment vertical="center" wrapText="1"/>
    </xf>
    <xf numFmtId="41" fontId="5" fillId="0" borderId="0" xfId="34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34" borderId="31" xfId="45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10" fillId="34" borderId="34" xfId="45" applyFill="1" applyBorder="1" applyAlignment="1" applyProtection="1">
      <alignment horizontal="center" vertical="center" wrapText="1"/>
      <protection/>
    </xf>
    <xf numFmtId="41" fontId="3" fillId="0" borderId="35" xfId="34" applyFont="1" applyFill="1" applyBorder="1" applyAlignment="1">
      <alignment horizontal="center"/>
    </xf>
    <xf numFmtId="41" fontId="3" fillId="0" borderId="36" xfId="34" applyFont="1" applyFill="1" applyBorder="1" applyAlignment="1">
      <alignment horizontal="center"/>
    </xf>
    <xf numFmtId="41" fontId="3" fillId="0" borderId="37" xfId="34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/>
    </xf>
    <xf numFmtId="41" fontId="3" fillId="0" borderId="19" xfId="34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34" borderId="51" xfId="0" applyFont="1" applyFill="1" applyBorder="1" applyAlignment="1">
      <alignment horizontal="center" vertical="center" wrapText="1"/>
    </xf>
    <xf numFmtId="0" fontId="10" fillId="34" borderId="52" xfId="45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34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45" applyFill="1" applyBorder="1" applyAlignment="1" applyProtection="1">
      <alignment horizontal="center" vertical="center" wrapText="1"/>
      <protection/>
    </xf>
    <xf numFmtId="41" fontId="2" fillId="34" borderId="59" xfId="34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35" borderId="62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4" fillId="34" borderId="64" xfId="0" applyFont="1" applyFill="1" applyBorder="1" applyAlignment="1">
      <alignment horizontal="center" vertical="center" wrapText="1"/>
    </xf>
    <xf numFmtId="0" fontId="10" fillId="34" borderId="65" xfId="45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9" xfId="45" applyFill="1" applyBorder="1" applyAlignment="1" applyProtection="1">
      <alignment horizontal="center" vertical="center" wrapText="1"/>
      <protection/>
    </xf>
    <xf numFmtId="41" fontId="7" fillId="34" borderId="28" xfId="34" applyFont="1" applyFill="1" applyBorder="1" applyAlignment="1">
      <alignment horizontal="center" vertical="center"/>
    </xf>
    <xf numFmtId="41" fontId="7" fillId="34" borderId="66" xfId="34" applyFont="1" applyFill="1" applyBorder="1" applyAlignment="1">
      <alignment horizontal="center" vertical="center"/>
    </xf>
    <xf numFmtId="41" fontId="7" fillId="34" borderId="27" xfId="34" applyFont="1" applyFill="1" applyBorder="1" applyAlignment="1">
      <alignment horizontal="center" vertical="center"/>
    </xf>
    <xf numFmtId="41" fontId="7" fillId="34" borderId="67" xfId="34" applyFont="1" applyFill="1" applyBorder="1" applyAlignment="1">
      <alignment horizontal="center" vertical="center"/>
    </xf>
    <xf numFmtId="41" fontId="3" fillId="0" borderId="0" xfId="34" applyFont="1" applyBorder="1" applyAlignment="1">
      <alignment horizontal="center" vertical="center"/>
    </xf>
    <xf numFmtId="41" fontId="0" fillId="0" borderId="0" xfId="34" applyAlignment="1">
      <alignment horizontal="center" vertical="center"/>
    </xf>
    <xf numFmtId="41" fontId="2" fillId="34" borderId="68" xfId="34" applyFont="1" applyFill="1" applyBorder="1" applyAlignment="1">
      <alignment horizontal="center" vertical="center"/>
    </xf>
    <xf numFmtId="41" fontId="2" fillId="34" borderId="69" xfId="34" applyFont="1" applyFill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2" fillId="0" borderId="70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74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U8" sqref="U8"/>
    </sheetView>
  </sheetViews>
  <sheetFormatPr defaultColWidth="9.00390625" defaultRowHeight="16.5"/>
  <cols>
    <col min="17" max="19" width="8.75390625" style="75" customWidth="1"/>
    <col min="20" max="20" width="8.75390625" style="66" customWidth="1"/>
  </cols>
  <sheetData>
    <row r="1" spans="1:20" ht="27" customHeight="1" thickBot="1">
      <c r="A1" s="95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Q1" s="76"/>
      <c r="R1" s="76"/>
      <c r="S1" s="77"/>
      <c r="T1" s="68"/>
    </row>
    <row r="2" spans="1:20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Q2" s="76"/>
      <c r="R2" s="76"/>
      <c r="S2" s="77"/>
      <c r="T2" s="68"/>
    </row>
    <row r="3" spans="1:20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Q3" s="76"/>
      <c r="R3" s="76"/>
      <c r="S3" s="77"/>
      <c r="T3" s="68"/>
    </row>
    <row r="4" spans="1:20" ht="18" customHeight="1" thickBot="1" thickTop="1">
      <c r="A4" s="9"/>
      <c r="B4" s="27"/>
      <c r="C4" s="10"/>
      <c r="D4" s="59" t="s">
        <v>55</v>
      </c>
      <c r="E4" s="56">
        <v>424</v>
      </c>
      <c r="F4" s="57">
        <v>842</v>
      </c>
      <c r="G4" s="59" t="s">
        <v>28</v>
      </c>
      <c r="H4" s="56">
        <v>503</v>
      </c>
      <c r="I4" s="57">
        <v>1423</v>
      </c>
      <c r="J4" s="59" t="s">
        <v>37</v>
      </c>
      <c r="K4" s="56">
        <v>1002</v>
      </c>
      <c r="L4" s="57">
        <v>2693</v>
      </c>
      <c r="M4" s="59" t="s">
        <v>47</v>
      </c>
      <c r="N4" s="56">
        <v>2069</v>
      </c>
      <c r="O4" s="57">
        <v>5902</v>
      </c>
      <c r="Q4" s="76"/>
      <c r="R4" s="76"/>
      <c r="S4" s="77"/>
      <c r="T4" s="68"/>
    </row>
    <row r="5" spans="1:20" ht="18" customHeight="1" thickBot="1" thickTop="1">
      <c r="A5" s="9"/>
      <c r="B5" s="27"/>
      <c r="C5" s="10"/>
      <c r="D5" s="9"/>
      <c r="E5" s="27"/>
      <c r="F5" s="10"/>
      <c r="G5" s="59" t="s">
        <v>49</v>
      </c>
      <c r="H5" s="56">
        <v>641</v>
      </c>
      <c r="I5" s="57">
        <v>2127</v>
      </c>
      <c r="J5" s="59" t="s">
        <v>51</v>
      </c>
      <c r="K5" s="56">
        <v>1080</v>
      </c>
      <c r="L5" s="57">
        <v>2847</v>
      </c>
      <c r="M5" s="59" t="s">
        <v>40</v>
      </c>
      <c r="N5" s="56">
        <v>2216</v>
      </c>
      <c r="O5" s="57">
        <v>5860</v>
      </c>
      <c r="Q5" s="76"/>
      <c r="R5" s="76"/>
      <c r="S5" s="77"/>
      <c r="T5" s="68"/>
    </row>
    <row r="6" spans="1:20" ht="18" customHeight="1" thickBot="1" thickTop="1">
      <c r="A6" s="9"/>
      <c r="B6" s="27"/>
      <c r="C6" s="10"/>
      <c r="D6" s="34"/>
      <c r="E6" s="33"/>
      <c r="F6" s="33"/>
      <c r="G6" s="59" t="s">
        <v>50</v>
      </c>
      <c r="H6" s="56">
        <v>653</v>
      </c>
      <c r="I6" s="57">
        <v>2065</v>
      </c>
      <c r="J6" s="59" t="s">
        <v>19</v>
      </c>
      <c r="K6" s="56">
        <v>1082</v>
      </c>
      <c r="L6" s="57">
        <v>2558</v>
      </c>
      <c r="M6" s="59" t="s">
        <v>42</v>
      </c>
      <c r="N6" s="56">
        <v>2481</v>
      </c>
      <c r="O6" s="57">
        <v>6649</v>
      </c>
      <c r="Q6" s="76"/>
      <c r="R6" s="76"/>
      <c r="S6" s="77"/>
      <c r="T6" s="68"/>
    </row>
    <row r="7" spans="1:20" ht="18" customHeight="1" thickBot="1" thickTop="1">
      <c r="A7" s="9"/>
      <c r="B7" s="27"/>
      <c r="C7" s="10"/>
      <c r="D7" s="35"/>
      <c r="E7" s="36"/>
      <c r="F7" s="36"/>
      <c r="G7" s="59" t="s">
        <v>43</v>
      </c>
      <c r="H7" s="56">
        <v>672</v>
      </c>
      <c r="I7" s="57">
        <v>1868</v>
      </c>
      <c r="J7" s="59" t="s">
        <v>33</v>
      </c>
      <c r="K7" s="56">
        <v>1089</v>
      </c>
      <c r="L7" s="57">
        <v>2589</v>
      </c>
      <c r="M7" s="9"/>
      <c r="N7" s="27"/>
      <c r="O7" s="10"/>
      <c r="Q7" s="76"/>
      <c r="R7" s="76"/>
      <c r="S7" s="77"/>
      <c r="T7" s="68"/>
    </row>
    <row r="8" spans="1:20" ht="18" customHeight="1" thickBot="1" thickTop="1">
      <c r="A8" s="9"/>
      <c r="B8" s="27"/>
      <c r="C8" s="10"/>
      <c r="D8" s="37"/>
      <c r="E8" s="38"/>
      <c r="F8" s="38"/>
      <c r="G8" s="59" t="s">
        <v>24</v>
      </c>
      <c r="H8" s="56">
        <v>699</v>
      </c>
      <c r="I8" s="57">
        <v>1986</v>
      </c>
      <c r="J8" s="59" t="s">
        <v>29</v>
      </c>
      <c r="K8" s="56">
        <v>1220</v>
      </c>
      <c r="L8" s="57">
        <v>3846</v>
      </c>
      <c r="M8" s="9"/>
      <c r="N8" s="27"/>
      <c r="O8" s="10"/>
      <c r="Q8" s="76"/>
      <c r="R8" s="76"/>
      <c r="S8" s="77"/>
      <c r="T8" s="68"/>
    </row>
    <row r="9" spans="1:20" ht="18" customHeight="1" thickBot="1" thickTop="1">
      <c r="A9" s="9"/>
      <c r="B9" s="27"/>
      <c r="C9" s="10"/>
      <c r="D9" s="37"/>
      <c r="E9" s="38"/>
      <c r="F9" s="38"/>
      <c r="G9" s="59" t="s">
        <v>30</v>
      </c>
      <c r="H9" s="56">
        <v>710</v>
      </c>
      <c r="I9" s="57">
        <v>2453</v>
      </c>
      <c r="J9" s="59" t="s">
        <v>20</v>
      </c>
      <c r="K9" s="56">
        <v>1231</v>
      </c>
      <c r="L9" s="57">
        <v>3177</v>
      </c>
      <c r="M9" s="9"/>
      <c r="N9" s="27"/>
      <c r="O9" s="10"/>
      <c r="Q9" s="76"/>
      <c r="R9" s="76"/>
      <c r="S9" s="77"/>
      <c r="T9" s="68"/>
    </row>
    <row r="10" spans="1:20" ht="18" customHeight="1" thickBot="1" thickTop="1">
      <c r="A10" s="9"/>
      <c r="B10" s="27"/>
      <c r="C10" s="10"/>
      <c r="D10" s="37"/>
      <c r="E10" s="38"/>
      <c r="F10" s="38"/>
      <c r="G10" s="59" t="s">
        <v>48</v>
      </c>
      <c r="H10" s="56">
        <v>710</v>
      </c>
      <c r="I10" s="57">
        <v>2053</v>
      </c>
      <c r="J10" s="59" t="s">
        <v>54</v>
      </c>
      <c r="K10" s="56">
        <v>1268</v>
      </c>
      <c r="L10" s="57">
        <v>3417</v>
      </c>
      <c r="M10" s="9"/>
      <c r="N10" s="27"/>
      <c r="O10" s="10"/>
      <c r="Q10" s="76"/>
      <c r="R10" s="76"/>
      <c r="S10" s="77"/>
      <c r="T10" s="68"/>
    </row>
    <row r="11" spans="1:20" ht="18" customHeight="1" thickBot="1" thickTop="1">
      <c r="A11" s="9"/>
      <c r="B11" s="27"/>
      <c r="C11" s="10"/>
      <c r="D11" s="37"/>
      <c r="E11" s="38"/>
      <c r="F11" s="38"/>
      <c r="G11" s="59" t="s">
        <v>53</v>
      </c>
      <c r="H11" s="56">
        <v>712</v>
      </c>
      <c r="I11" s="57">
        <v>1475</v>
      </c>
      <c r="J11" s="59" t="s">
        <v>39</v>
      </c>
      <c r="K11" s="56">
        <v>1328</v>
      </c>
      <c r="L11" s="57">
        <v>3740</v>
      </c>
      <c r="M11" s="9"/>
      <c r="N11" s="27"/>
      <c r="O11" s="10"/>
      <c r="Q11" s="76"/>
      <c r="R11" s="76"/>
      <c r="S11" s="77"/>
      <c r="T11" s="68"/>
    </row>
    <row r="12" spans="1:20" ht="18" customHeight="1" thickBot="1" thickTop="1">
      <c r="A12" s="9"/>
      <c r="B12" s="27"/>
      <c r="C12" s="10"/>
      <c r="D12" s="40"/>
      <c r="E12" s="41"/>
      <c r="F12" s="58"/>
      <c r="G12" s="59" t="s">
        <v>31</v>
      </c>
      <c r="H12" s="56">
        <v>775</v>
      </c>
      <c r="I12" s="57">
        <v>2593</v>
      </c>
      <c r="J12" s="59" t="s">
        <v>38</v>
      </c>
      <c r="K12" s="56">
        <v>1357</v>
      </c>
      <c r="L12" s="57">
        <v>3946</v>
      </c>
      <c r="M12" s="9"/>
      <c r="N12" s="27"/>
      <c r="O12" s="10"/>
      <c r="Q12" s="76"/>
      <c r="R12" s="76"/>
      <c r="S12" s="77"/>
      <c r="T12" s="68"/>
    </row>
    <row r="13" spans="1:20" ht="18" customHeight="1" thickBot="1" thickTop="1">
      <c r="A13" s="9"/>
      <c r="B13" s="27"/>
      <c r="C13" s="10"/>
      <c r="D13" s="37"/>
      <c r="E13" s="42"/>
      <c r="F13" s="38"/>
      <c r="G13" s="59" t="s">
        <v>52</v>
      </c>
      <c r="H13" s="56">
        <v>790</v>
      </c>
      <c r="I13" s="57">
        <v>1833</v>
      </c>
      <c r="J13" s="59" t="s">
        <v>41</v>
      </c>
      <c r="K13" s="56">
        <v>1392</v>
      </c>
      <c r="L13" s="57">
        <v>3143</v>
      </c>
      <c r="M13" s="9"/>
      <c r="N13" s="27"/>
      <c r="O13" s="10"/>
      <c r="Q13" s="76"/>
      <c r="R13" s="76"/>
      <c r="S13" s="77"/>
      <c r="T13" s="68"/>
    </row>
    <row r="14" spans="1:20" ht="18" customHeight="1" thickBot="1" thickTop="1">
      <c r="A14" s="9"/>
      <c r="B14" s="27"/>
      <c r="C14" s="10"/>
      <c r="D14" s="37"/>
      <c r="E14" s="42"/>
      <c r="F14" s="39"/>
      <c r="G14" s="59" t="s">
        <v>26</v>
      </c>
      <c r="H14" s="56">
        <v>807</v>
      </c>
      <c r="I14" s="57">
        <v>2477</v>
      </c>
      <c r="J14" s="59" t="s">
        <v>45</v>
      </c>
      <c r="K14" s="56">
        <v>1392</v>
      </c>
      <c r="L14" s="57">
        <v>4184</v>
      </c>
      <c r="M14" s="9"/>
      <c r="N14" s="27"/>
      <c r="O14" s="10"/>
      <c r="Q14" s="76"/>
      <c r="R14" s="76"/>
      <c r="S14" s="77"/>
      <c r="T14" s="68"/>
    </row>
    <row r="15" spans="1:20" ht="18" customHeight="1" thickBot="1" thickTop="1">
      <c r="A15" s="9"/>
      <c r="B15" s="27"/>
      <c r="C15" s="10"/>
      <c r="D15" s="37"/>
      <c r="E15" s="42"/>
      <c r="F15" s="39"/>
      <c r="G15" s="59" t="s">
        <v>27</v>
      </c>
      <c r="H15" s="56">
        <v>834</v>
      </c>
      <c r="I15" s="57">
        <v>2553</v>
      </c>
      <c r="J15" s="59" t="s">
        <v>25</v>
      </c>
      <c r="K15" s="56">
        <v>1422</v>
      </c>
      <c r="L15" s="57">
        <v>4223</v>
      </c>
      <c r="M15" s="9"/>
      <c r="N15" s="27"/>
      <c r="O15" s="10"/>
      <c r="Q15" s="76"/>
      <c r="R15" s="76"/>
      <c r="S15" s="77"/>
      <c r="T15" s="68"/>
    </row>
    <row r="16" spans="1:20" ht="18" customHeight="1" thickBot="1" thickTop="1">
      <c r="A16" s="9"/>
      <c r="B16" s="27"/>
      <c r="C16" s="10"/>
      <c r="D16" s="37"/>
      <c r="E16" s="42"/>
      <c r="F16" s="43"/>
      <c r="G16" s="59" t="s">
        <v>22</v>
      </c>
      <c r="H16" s="56">
        <v>839</v>
      </c>
      <c r="I16" s="57">
        <v>2339</v>
      </c>
      <c r="J16" s="59" t="s">
        <v>21</v>
      </c>
      <c r="K16" s="56">
        <v>1430</v>
      </c>
      <c r="L16" s="57">
        <v>3677</v>
      </c>
      <c r="M16" s="9"/>
      <c r="N16" s="27"/>
      <c r="O16" s="10"/>
      <c r="Q16" s="76"/>
      <c r="R16" s="76"/>
      <c r="S16" s="77"/>
      <c r="T16" s="68"/>
    </row>
    <row r="17" spans="1:20" ht="18" customHeight="1" thickBot="1" thickTop="1">
      <c r="A17" s="9"/>
      <c r="B17" s="27"/>
      <c r="C17" s="10"/>
      <c r="D17" s="37"/>
      <c r="E17" s="42"/>
      <c r="F17" s="39"/>
      <c r="G17" s="59" t="s">
        <v>32</v>
      </c>
      <c r="H17" s="56">
        <v>928</v>
      </c>
      <c r="I17" s="57">
        <v>3127</v>
      </c>
      <c r="J17" s="59" t="s">
        <v>35</v>
      </c>
      <c r="K17" s="56">
        <v>1479</v>
      </c>
      <c r="L17" s="57">
        <v>3857</v>
      </c>
      <c r="M17" s="9"/>
      <c r="N17" s="27"/>
      <c r="O17" s="10"/>
      <c r="Q17" s="76"/>
      <c r="R17" s="76"/>
      <c r="S17" s="77"/>
      <c r="T17" s="68"/>
    </row>
    <row r="18" spans="1:23" ht="18" customHeight="1" thickBot="1" thickTop="1">
      <c r="A18" s="9"/>
      <c r="B18" s="27"/>
      <c r="C18" s="10"/>
      <c r="D18" s="37"/>
      <c r="E18" s="42"/>
      <c r="F18" s="39"/>
      <c r="G18" s="59" t="s">
        <v>18</v>
      </c>
      <c r="H18" s="56">
        <v>983</v>
      </c>
      <c r="I18" s="57">
        <v>2599</v>
      </c>
      <c r="J18" s="59" t="s">
        <v>23</v>
      </c>
      <c r="K18" s="56">
        <v>1811</v>
      </c>
      <c r="L18" s="57">
        <v>4846</v>
      </c>
      <c r="M18" s="9"/>
      <c r="N18" s="27"/>
      <c r="O18" s="10"/>
      <c r="Q18" s="76"/>
      <c r="R18" s="76"/>
      <c r="S18" s="77"/>
      <c r="T18" s="68"/>
      <c r="U18" s="70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49"/>
      <c r="H19" s="42"/>
      <c r="I19" s="50"/>
      <c r="J19" s="59" t="s">
        <v>44</v>
      </c>
      <c r="K19" s="56">
        <v>1908</v>
      </c>
      <c r="L19" s="57">
        <v>5921</v>
      </c>
      <c r="M19" s="9"/>
      <c r="N19" s="27"/>
      <c r="O19" s="10"/>
      <c r="Q19" s="76"/>
      <c r="R19" s="76"/>
      <c r="S19" s="77"/>
      <c r="T19" s="68"/>
      <c r="U19" s="67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36</v>
      </c>
      <c r="K20" s="56">
        <v>1914</v>
      </c>
      <c r="L20" s="57">
        <v>3772</v>
      </c>
      <c r="M20" s="9"/>
      <c r="N20" s="27"/>
      <c r="O20" s="10"/>
      <c r="Q20" s="76"/>
      <c r="R20" s="76"/>
      <c r="S20" s="77"/>
      <c r="T20" s="68"/>
      <c r="U20" s="70"/>
      <c r="V20" s="70"/>
      <c r="W20" s="70"/>
    </row>
    <row r="21" spans="1:20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46</v>
      </c>
      <c r="K21" s="56">
        <v>1925</v>
      </c>
      <c r="L21" s="57">
        <v>5618</v>
      </c>
      <c r="M21" s="9"/>
      <c r="N21" s="27"/>
      <c r="O21" s="10"/>
      <c r="Q21" s="76"/>
      <c r="R21" s="76"/>
      <c r="S21" s="77"/>
      <c r="T21" s="68"/>
    </row>
    <row r="22" spans="1:20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34</v>
      </c>
      <c r="K22" s="56">
        <v>1948</v>
      </c>
      <c r="L22" s="57">
        <v>5071</v>
      </c>
      <c r="M22" s="49"/>
      <c r="N22" s="42"/>
      <c r="O22" s="50"/>
      <c r="Q22" s="76"/>
      <c r="R22" s="76"/>
      <c r="S22" s="77"/>
      <c r="T22" s="68"/>
    </row>
    <row r="23" spans="1:20" ht="18" customHeight="1" thickBot="1">
      <c r="A23" s="11"/>
      <c r="B23" s="28"/>
      <c r="C23" s="12"/>
      <c r="D23" s="53"/>
      <c r="E23" s="54"/>
      <c r="F23" s="55"/>
      <c r="G23" s="53"/>
      <c r="H23" s="54"/>
      <c r="I23" s="55"/>
      <c r="J23" s="35"/>
      <c r="K23" s="60"/>
      <c r="L23" s="61"/>
      <c r="M23" s="30"/>
      <c r="N23" s="31"/>
      <c r="O23" s="32"/>
      <c r="Q23" s="76"/>
      <c r="R23" s="76"/>
      <c r="S23" s="77"/>
      <c r="T23" s="68"/>
    </row>
    <row r="24" spans="1:22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424</v>
      </c>
      <c r="F24" s="14">
        <f>SUM(F4:F23)</f>
        <v>842</v>
      </c>
      <c r="G24" s="19" t="s">
        <v>8</v>
      </c>
      <c r="H24" s="14">
        <f>SUM(H4:H23)</f>
        <v>11256</v>
      </c>
      <c r="I24" s="14">
        <f>SUM(I4:I23)</f>
        <v>32971</v>
      </c>
      <c r="J24" s="19" t="s">
        <v>8</v>
      </c>
      <c r="K24" s="62">
        <f>SUM(K4:K23)</f>
        <v>27278</v>
      </c>
      <c r="L24" s="63">
        <f>SUM(L4:L23)</f>
        <v>73125</v>
      </c>
      <c r="M24" s="19" t="s">
        <v>8</v>
      </c>
      <c r="N24" s="14">
        <f>SUM(N4:N23)</f>
        <v>6766</v>
      </c>
      <c r="O24" s="14">
        <f>SUM(O4:O23)</f>
        <v>18411</v>
      </c>
      <c r="P24" s="74"/>
      <c r="Q24" s="76"/>
      <c r="R24" s="76"/>
      <c r="S24" s="77"/>
      <c r="T24" s="68"/>
      <c r="U24" s="70"/>
      <c r="V24" s="70"/>
    </row>
    <row r="25" spans="1:22" ht="18" customHeight="1" thickBot="1" thickTop="1">
      <c r="A25" s="71" t="s">
        <v>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76"/>
      <c r="R25" s="76"/>
      <c r="S25" s="77"/>
      <c r="T25" s="73"/>
      <c r="U25" s="73"/>
      <c r="V25" s="73"/>
    </row>
    <row r="26" spans="1:20" ht="20.25" customHeight="1">
      <c r="A26" s="22"/>
      <c r="B26" s="23"/>
      <c r="C26" s="23"/>
      <c r="D26" s="23"/>
      <c r="E26" s="23"/>
      <c r="F26" s="23"/>
      <c r="G26" s="23"/>
      <c r="H26" s="15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45724</v>
      </c>
      <c r="N26" s="88"/>
      <c r="O26" s="18"/>
      <c r="Q26" s="76"/>
      <c r="R26" s="76"/>
      <c r="S26" s="77"/>
      <c r="T26" s="68"/>
    </row>
    <row r="27" spans="1:20" ht="20.25" customHeight="1">
      <c r="A27" s="23"/>
      <c r="B27" s="23"/>
      <c r="C27" s="23"/>
      <c r="D27" s="23"/>
      <c r="E27" s="23"/>
      <c r="F27" s="23"/>
      <c r="G27" s="23"/>
      <c r="H27" s="15"/>
      <c r="I27" s="52" t="s">
        <v>11</v>
      </c>
      <c r="J27" s="20" t="s">
        <v>6</v>
      </c>
      <c r="K27" s="26">
        <f>N6</f>
        <v>2481</v>
      </c>
      <c r="L27" s="69" t="s">
        <v>12</v>
      </c>
      <c r="M27" s="89">
        <f>C24+F24+I24+L24+O24</f>
        <v>125349</v>
      </c>
      <c r="N27" s="90"/>
      <c r="O27" s="18"/>
      <c r="Q27" s="76"/>
      <c r="R27" s="76"/>
      <c r="S27" s="77"/>
      <c r="T27" s="68"/>
    </row>
    <row r="28" spans="1:20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明德里</v>
      </c>
      <c r="K28" s="29">
        <f>E4</f>
        <v>424</v>
      </c>
      <c r="L28" s="93"/>
      <c r="M28" s="93"/>
      <c r="N28" s="94"/>
      <c r="O28" s="18"/>
      <c r="Q28" s="76"/>
      <c r="R28" s="76"/>
      <c r="S28" s="77"/>
      <c r="T28" s="68"/>
    </row>
    <row r="29" spans="17:20" ht="15.75">
      <c r="Q29" s="76"/>
      <c r="R29" s="76"/>
      <c r="S29" s="77"/>
      <c r="T29" s="68"/>
    </row>
    <row r="30" spans="17:20" ht="15.75">
      <c r="Q30" s="76"/>
      <c r="R30" s="76"/>
      <c r="S30" s="77"/>
      <c r="T30" s="68"/>
    </row>
    <row r="31" spans="17:20" ht="15.75">
      <c r="Q31" s="76"/>
      <c r="R31" s="76"/>
      <c r="S31" s="77"/>
      <c r="T31" s="68"/>
    </row>
    <row r="32" spans="17:20" ht="15.75">
      <c r="Q32" s="76"/>
      <c r="R32" s="76"/>
      <c r="S32" s="77"/>
      <c r="T32" s="68"/>
    </row>
    <row r="33" spans="17:20" ht="15.75">
      <c r="Q33" s="76"/>
      <c r="R33" s="76"/>
      <c r="S33" s="77"/>
      <c r="T33" s="68"/>
    </row>
    <row r="34" spans="17:20" ht="15.75">
      <c r="Q34" s="76"/>
      <c r="R34" s="76"/>
      <c r="S34" s="77"/>
      <c r="T34" s="68"/>
    </row>
    <row r="35" spans="17:20" ht="15.75">
      <c r="Q35" s="76"/>
      <c r="R35" s="76"/>
      <c r="S35" s="77"/>
      <c r="T35" s="68"/>
    </row>
    <row r="36" spans="17:20" ht="15.75">
      <c r="Q36" s="76"/>
      <c r="R36" s="76"/>
      <c r="S36" s="77"/>
      <c r="T36" s="68"/>
    </row>
    <row r="37" spans="17:20" ht="15.75">
      <c r="Q37" s="76"/>
      <c r="R37" s="76"/>
      <c r="S37" s="77"/>
      <c r="T37" s="68"/>
    </row>
    <row r="38" spans="17:20" ht="15.75">
      <c r="Q38" s="76"/>
      <c r="R38" s="76"/>
      <c r="S38" s="77"/>
      <c r="T38" s="68"/>
    </row>
    <row r="39" ht="15.75">
      <c r="T39" s="68"/>
    </row>
  </sheetData>
  <sheetProtection/>
  <mergeCells count="10"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R10" sqref="R10"/>
    </sheetView>
  </sheetViews>
  <sheetFormatPr defaultColWidth="9.00390625" defaultRowHeight="16.5"/>
  <cols>
    <col min="17" max="17" width="8.75390625" style="75" customWidth="1"/>
    <col min="21" max="21" width="8.75390625" style="66" customWidth="1"/>
  </cols>
  <sheetData>
    <row r="1" spans="1:21" ht="27" customHeight="1" thickBot="1">
      <c r="A1" s="95" t="s">
        <v>292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U1" s="68"/>
    </row>
    <row r="2" spans="1:21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U2" s="68"/>
    </row>
    <row r="3" spans="1:21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U3" s="68"/>
    </row>
    <row r="4" spans="1:21" ht="18" customHeight="1" thickBot="1" thickTop="1">
      <c r="A4" s="9"/>
      <c r="B4" s="27"/>
      <c r="C4" s="10"/>
      <c r="D4" s="59" t="s">
        <v>301</v>
      </c>
      <c r="E4" s="56">
        <v>496</v>
      </c>
      <c r="F4" s="57">
        <v>1399</v>
      </c>
      <c r="G4" s="59" t="s">
        <v>327</v>
      </c>
      <c r="H4" s="56">
        <v>530</v>
      </c>
      <c r="I4" s="57">
        <v>1010</v>
      </c>
      <c r="J4" s="59" t="s">
        <v>324</v>
      </c>
      <c r="K4" s="56">
        <v>1079</v>
      </c>
      <c r="L4" s="57">
        <v>2805</v>
      </c>
      <c r="M4" s="59" t="s">
        <v>320</v>
      </c>
      <c r="N4" s="56">
        <v>2066</v>
      </c>
      <c r="O4" s="57">
        <v>5831</v>
      </c>
      <c r="U4" s="68"/>
    </row>
    <row r="5" spans="1:21" ht="18" customHeight="1" thickBot="1" thickTop="1">
      <c r="A5" s="9"/>
      <c r="B5" s="27"/>
      <c r="C5" s="10"/>
      <c r="D5" s="35"/>
      <c r="E5" s="36"/>
      <c r="F5" s="36"/>
      <c r="G5" s="59" t="s">
        <v>322</v>
      </c>
      <c r="H5" s="56">
        <v>638</v>
      </c>
      <c r="I5" s="57">
        <v>2110</v>
      </c>
      <c r="J5" s="59" t="s">
        <v>294</v>
      </c>
      <c r="K5" s="56">
        <v>1082</v>
      </c>
      <c r="L5" s="57">
        <v>2547</v>
      </c>
      <c r="M5" s="59" t="s">
        <v>313</v>
      </c>
      <c r="N5" s="56">
        <v>2198</v>
      </c>
      <c r="O5" s="57">
        <v>5707</v>
      </c>
      <c r="U5" s="68"/>
    </row>
    <row r="6" spans="1:21" ht="18" customHeight="1" thickBot="1" thickTop="1">
      <c r="A6" s="9"/>
      <c r="B6" s="27"/>
      <c r="C6" s="10"/>
      <c r="D6" s="34"/>
      <c r="E6" s="33"/>
      <c r="F6" s="33"/>
      <c r="G6" s="59" t="s">
        <v>323</v>
      </c>
      <c r="H6" s="56">
        <v>646</v>
      </c>
      <c r="I6" s="57">
        <v>2043</v>
      </c>
      <c r="J6" s="59" t="s">
        <v>306</v>
      </c>
      <c r="K6" s="56">
        <v>1082</v>
      </c>
      <c r="L6" s="57">
        <v>2568</v>
      </c>
      <c r="M6" s="59" t="s">
        <v>315</v>
      </c>
      <c r="N6" s="56">
        <v>2486</v>
      </c>
      <c r="O6" s="57">
        <v>6602</v>
      </c>
      <c r="U6" s="68"/>
    </row>
    <row r="7" spans="1:21" ht="18" customHeight="1" thickBot="1" thickTop="1">
      <c r="A7" s="9"/>
      <c r="B7" s="27"/>
      <c r="C7" s="10"/>
      <c r="D7" s="35"/>
      <c r="E7" s="36"/>
      <c r="F7" s="36"/>
      <c r="G7" s="59" t="s">
        <v>316</v>
      </c>
      <c r="H7" s="56">
        <v>672</v>
      </c>
      <c r="I7" s="57">
        <v>1860</v>
      </c>
      <c r="J7" s="59" t="s">
        <v>295</v>
      </c>
      <c r="K7" s="56">
        <v>1229</v>
      </c>
      <c r="L7" s="57">
        <v>3149</v>
      </c>
      <c r="M7" s="9"/>
      <c r="N7" s="27"/>
      <c r="O7" s="10"/>
      <c r="U7" s="68"/>
    </row>
    <row r="8" spans="1:21" ht="18" customHeight="1" thickBot="1" thickTop="1">
      <c r="A8" s="9"/>
      <c r="B8" s="27"/>
      <c r="C8" s="10"/>
      <c r="D8" s="37"/>
      <c r="E8" s="38"/>
      <c r="F8" s="38"/>
      <c r="G8" s="59" t="s">
        <v>321</v>
      </c>
      <c r="H8" s="56">
        <v>705</v>
      </c>
      <c r="I8" s="57">
        <v>2026</v>
      </c>
      <c r="J8" s="59" t="s">
        <v>329</v>
      </c>
      <c r="K8" s="56">
        <v>1278</v>
      </c>
      <c r="L8" s="57">
        <v>3410</v>
      </c>
      <c r="M8" s="9"/>
      <c r="N8" s="27"/>
      <c r="O8" s="10"/>
      <c r="U8" s="68"/>
    </row>
    <row r="9" spans="1:21" ht="18" customHeight="1" thickBot="1" thickTop="1">
      <c r="A9" s="9"/>
      <c r="B9" s="27"/>
      <c r="C9" s="10"/>
      <c r="D9" s="37"/>
      <c r="E9" s="38"/>
      <c r="F9" s="38"/>
      <c r="G9" s="59" t="s">
        <v>303</v>
      </c>
      <c r="H9" s="56">
        <v>736</v>
      </c>
      <c r="I9" s="57">
        <v>2484</v>
      </c>
      <c r="J9" s="59" t="s">
        <v>312</v>
      </c>
      <c r="K9" s="56">
        <v>1325</v>
      </c>
      <c r="L9" s="57">
        <v>3733</v>
      </c>
      <c r="M9" s="9"/>
      <c r="N9" s="27"/>
      <c r="O9" s="10"/>
      <c r="U9" s="68"/>
    </row>
    <row r="10" spans="1:21" ht="18" customHeight="1" thickBot="1" thickTop="1">
      <c r="A10" s="9"/>
      <c r="B10" s="27"/>
      <c r="C10" s="10"/>
      <c r="D10" s="37"/>
      <c r="E10" s="38"/>
      <c r="F10" s="38"/>
      <c r="G10" s="59" t="s">
        <v>328</v>
      </c>
      <c r="H10" s="56">
        <v>778</v>
      </c>
      <c r="I10" s="57">
        <v>1621</v>
      </c>
      <c r="J10" s="59" t="s">
        <v>302</v>
      </c>
      <c r="K10" s="56">
        <v>1337</v>
      </c>
      <c r="L10" s="57">
        <v>4078</v>
      </c>
      <c r="M10" s="9"/>
      <c r="N10" s="27"/>
      <c r="O10" s="10"/>
      <c r="U10" s="68"/>
    </row>
    <row r="11" spans="1:21" ht="18" customHeight="1" thickBot="1" thickTop="1">
      <c r="A11" s="9"/>
      <c r="B11" s="27"/>
      <c r="C11" s="10"/>
      <c r="D11" s="37"/>
      <c r="E11" s="38"/>
      <c r="F11" s="38"/>
      <c r="G11" s="59" t="s">
        <v>304</v>
      </c>
      <c r="H11" s="56">
        <v>783</v>
      </c>
      <c r="I11" s="57">
        <v>2581</v>
      </c>
      <c r="J11" s="59" t="s">
        <v>311</v>
      </c>
      <c r="K11" s="56">
        <v>1337</v>
      </c>
      <c r="L11" s="57">
        <v>3877</v>
      </c>
      <c r="M11" s="9"/>
      <c r="N11" s="27"/>
      <c r="O11" s="10"/>
      <c r="U11" s="68"/>
    </row>
    <row r="12" spans="1:21" ht="18" customHeight="1" thickBot="1" thickTop="1">
      <c r="A12" s="9"/>
      <c r="B12" s="27"/>
      <c r="C12" s="10"/>
      <c r="D12" s="40"/>
      <c r="E12" s="41"/>
      <c r="F12" s="58"/>
      <c r="G12" s="59" t="s">
        <v>326</v>
      </c>
      <c r="H12" s="56">
        <v>793</v>
      </c>
      <c r="I12" s="57">
        <v>1824</v>
      </c>
      <c r="J12" s="59" t="s">
        <v>318</v>
      </c>
      <c r="K12" s="56">
        <v>1390</v>
      </c>
      <c r="L12" s="57">
        <v>4134</v>
      </c>
      <c r="M12" s="9"/>
      <c r="N12" s="27"/>
      <c r="O12" s="10"/>
      <c r="U12" s="68"/>
    </row>
    <row r="13" spans="1:21" ht="18" customHeight="1" thickBot="1" thickTop="1">
      <c r="A13" s="9"/>
      <c r="B13" s="27"/>
      <c r="C13" s="10"/>
      <c r="D13" s="37"/>
      <c r="E13" s="42"/>
      <c r="F13" s="38"/>
      <c r="G13" s="59" t="s">
        <v>299</v>
      </c>
      <c r="H13" s="56">
        <v>814</v>
      </c>
      <c r="I13" s="57">
        <v>2449</v>
      </c>
      <c r="J13" s="59" t="s">
        <v>314</v>
      </c>
      <c r="K13" s="56">
        <v>1401</v>
      </c>
      <c r="L13" s="57">
        <v>3118</v>
      </c>
      <c r="M13" s="9"/>
      <c r="N13" s="27"/>
      <c r="O13" s="10"/>
      <c r="U13" s="68"/>
    </row>
    <row r="14" spans="1:21" ht="18" customHeight="1" thickBot="1" thickTop="1">
      <c r="A14" s="9"/>
      <c r="B14" s="27"/>
      <c r="C14" s="10"/>
      <c r="D14" s="37"/>
      <c r="E14" s="42"/>
      <c r="F14" s="39"/>
      <c r="G14" s="59" t="s">
        <v>300</v>
      </c>
      <c r="H14" s="56">
        <v>845</v>
      </c>
      <c r="I14" s="57">
        <v>2524</v>
      </c>
      <c r="J14" s="59" t="s">
        <v>296</v>
      </c>
      <c r="K14" s="56">
        <v>1413</v>
      </c>
      <c r="L14" s="57">
        <v>3621</v>
      </c>
      <c r="M14" s="9"/>
      <c r="N14" s="27"/>
      <c r="O14" s="10"/>
      <c r="U14" s="68"/>
    </row>
    <row r="15" spans="1:21" ht="18" customHeight="1" thickBot="1" thickTop="1">
      <c r="A15" s="9"/>
      <c r="B15" s="27"/>
      <c r="C15" s="10"/>
      <c r="D15" s="37"/>
      <c r="E15" s="42"/>
      <c r="F15" s="39"/>
      <c r="G15" s="59" t="s">
        <v>305</v>
      </c>
      <c r="H15" s="56">
        <v>931</v>
      </c>
      <c r="I15" s="57">
        <v>3092</v>
      </c>
      <c r="J15" s="59" t="s">
        <v>298</v>
      </c>
      <c r="K15" s="56">
        <v>1428</v>
      </c>
      <c r="L15" s="57">
        <v>4186</v>
      </c>
      <c r="M15" s="9"/>
      <c r="N15" s="27"/>
      <c r="O15" s="10"/>
      <c r="U15" s="68"/>
    </row>
    <row r="16" spans="1:21" ht="18" customHeight="1" thickBot="1" thickTop="1">
      <c r="A16" s="9"/>
      <c r="B16" s="27"/>
      <c r="C16" s="10"/>
      <c r="D16" s="37"/>
      <c r="E16" s="42"/>
      <c r="F16" s="43"/>
      <c r="G16" s="59" t="s">
        <v>293</v>
      </c>
      <c r="H16" s="56">
        <v>973</v>
      </c>
      <c r="I16" s="57">
        <v>2563</v>
      </c>
      <c r="J16" s="59" t="s">
        <v>308</v>
      </c>
      <c r="K16" s="56">
        <v>1484</v>
      </c>
      <c r="L16" s="57">
        <v>3828</v>
      </c>
      <c r="M16" s="9"/>
      <c r="N16" s="27"/>
      <c r="O16" s="10"/>
      <c r="U16" s="68"/>
    </row>
    <row r="17" spans="1:21" ht="18" customHeight="1" thickBot="1" thickTop="1">
      <c r="A17" s="9"/>
      <c r="B17" s="27"/>
      <c r="C17" s="10"/>
      <c r="D17" s="37"/>
      <c r="E17" s="42"/>
      <c r="F17" s="38"/>
      <c r="G17" s="59" t="s">
        <v>310</v>
      </c>
      <c r="H17" s="56">
        <v>998</v>
      </c>
      <c r="I17" s="57">
        <v>2645</v>
      </c>
      <c r="J17" s="59" t="s">
        <v>325</v>
      </c>
      <c r="K17" s="56">
        <v>1536</v>
      </c>
      <c r="L17" s="57">
        <v>4244</v>
      </c>
      <c r="M17" s="9"/>
      <c r="N17" s="27"/>
      <c r="O17" s="10"/>
      <c r="U17" s="68"/>
    </row>
    <row r="18" spans="1:23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297</v>
      </c>
      <c r="K18" s="56">
        <v>1796</v>
      </c>
      <c r="L18" s="57">
        <v>4801</v>
      </c>
      <c r="M18" s="9"/>
      <c r="N18" s="27"/>
      <c r="O18" s="10"/>
      <c r="U18" s="68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317</v>
      </c>
      <c r="K19" s="56">
        <v>1913</v>
      </c>
      <c r="L19" s="57">
        <v>5885</v>
      </c>
      <c r="M19" s="9"/>
      <c r="N19" s="27"/>
      <c r="O19" s="10"/>
      <c r="U19" s="68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309</v>
      </c>
      <c r="K20" s="56">
        <v>1922</v>
      </c>
      <c r="L20" s="57">
        <v>3780</v>
      </c>
      <c r="M20" s="9"/>
      <c r="N20" s="27"/>
      <c r="O20" s="10"/>
      <c r="U20" s="68"/>
      <c r="V20" s="70"/>
      <c r="W20" s="70"/>
    </row>
    <row r="21" spans="1:21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319</v>
      </c>
      <c r="K21" s="56">
        <v>1929</v>
      </c>
      <c r="L21" s="57">
        <v>5584</v>
      </c>
      <c r="M21" s="9"/>
      <c r="N21" s="27"/>
      <c r="O21" s="10"/>
      <c r="U21" s="68"/>
    </row>
    <row r="22" spans="1:21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307</v>
      </c>
      <c r="K22" s="56">
        <v>1958</v>
      </c>
      <c r="L22" s="57">
        <v>5071</v>
      </c>
      <c r="M22" s="49"/>
      <c r="N22" s="42"/>
      <c r="O22" s="50"/>
      <c r="U22" s="68"/>
    </row>
    <row r="23" spans="1:21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/>
      <c r="K23" s="56"/>
      <c r="L23" s="57"/>
      <c r="M23" s="30"/>
      <c r="N23" s="31"/>
      <c r="O23" s="32"/>
      <c r="U23" s="68"/>
    </row>
    <row r="24" spans="1:22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496</v>
      </c>
      <c r="F24" s="14">
        <f>SUM(F4:F23)</f>
        <v>1399</v>
      </c>
      <c r="G24" s="19" t="s">
        <v>8</v>
      </c>
      <c r="H24" s="14">
        <f>SUM(H4:H23)</f>
        <v>10842</v>
      </c>
      <c r="I24" s="14">
        <f>SUM(I4:I23)</f>
        <v>30832</v>
      </c>
      <c r="J24" s="19" t="s">
        <v>8</v>
      </c>
      <c r="K24" s="62">
        <f>SUM(K4:K23)</f>
        <v>27919</v>
      </c>
      <c r="L24" s="62">
        <f>SUM(L4:L23)</f>
        <v>74419</v>
      </c>
      <c r="M24" s="19" t="s">
        <v>8</v>
      </c>
      <c r="N24" s="14">
        <f>SUM(N4:N23)</f>
        <v>6750</v>
      </c>
      <c r="O24" s="14">
        <f>SUM(O4:O23)</f>
        <v>18140</v>
      </c>
      <c r="P24" s="74"/>
      <c r="U24" s="68"/>
      <c r="V24" s="70"/>
    </row>
    <row r="25" spans="1:22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U25" s="68"/>
      <c r="V25" s="73"/>
    </row>
    <row r="26" spans="1:21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46007</v>
      </c>
      <c r="N26" s="88"/>
      <c r="O26" s="18"/>
      <c r="U26" s="68"/>
    </row>
    <row r="27" spans="1:21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2486</v>
      </c>
      <c r="L27" s="69" t="s">
        <v>12</v>
      </c>
      <c r="M27" s="89">
        <f>C24+F24+I24+L24+O24</f>
        <v>124790</v>
      </c>
      <c r="N27" s="90"/>
      <c r="O27" s="18"/>
      <c r="U27" s="68"/>
    </row>
    <row r="28" spans="1:21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喜南里</v>
      </c>
      <c r="K28" s="29">
        <f>E4</f>
        <v>496</v>
      </c>
      <c r="L28" s="93"/>
      <c r="M28" s="93"/>
      <c r="N28" s="94"/>
      <c r="O28" s="18"/>
      <c r="U28" s="68"/>
    </row>
    <row r="29" ht="15.75">
      <c r="U29" s="68"/>
    </row>
    <row r="30" ht="15.75">
      <c r="U30" s="68"/>
    </row>
    <row r="31" ht="15.75">
      <c r="U31" s="68"/>
    </row>
    <row r="32" ht="15.75">
      <c r="U32" s="68"/>
    </row>
    <row r="33" ht="15.75">
      <c r="U33" s="68"/>
    </row>
    <row r="34" ht="15.75">
      <c r="U34" s="68"/>
    </row>
    <row r="35" ht="15.75">
      <c r="U35" s="68"/>
    </row>
    <row r="36" ht="15.75">
      <c r="U36" s="68"/>
    </row>
    <row r="37" ht="15.75">
      <c r="U37" s="68"/>
    </row>
    <row r="38" spans="16:21" ht="15.75">
      <c r="P38" s="78"/>
      <c r="Q38" s="67"/>
      <c r="U38" s="68"/>
    </row>
    <row r="39" ht="15.75">
      <c r="U39" s="68"/>
    </row>
  </sheetData>
  <sheetProtection/>
  <mergeCells count="11">
    <mergeCell ref="A1:O1"/>
    <mergeCell ref="A2:C2"/>
    <mergeCell ref="D2:F2"/>
    <mergeCell ref="G2:I2"/>
    <mergeCell ref="J2:L2"/>
    <mergeCell ref="M2:O2"/>
    <mergeCell ref="A26:H27"/>
    <mergeCell ref="M26:N26"/>
    <mergeCell ref="M27:N27"/>
    <mergeCell ref="A28:G28"/>
    <mergeCell ref="L28:N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9"/>
  <sheetViews>
    <sheetView zoomScale="75" zoomScaleNormal="75" zoomScalePageLayoutView="0" workbookViewId="0" topLeftCell="A1">
      <selection activeCell="Q28" sqref="Q28"/>
    </sheetView>
  </sheetViews>
  <sheetFormatPr defaultColWidth="9.00390625" defaultRowHeight="16.5"/>
  <cols>
    <col min="17" max="17" width="8.75390625" style="75" customWidth="1"/>
    <col min="18" max="18" width="8.75390625" style="66" customWidth="1"/>
  </cols>
  <sheetData>
    <row r="1" spans="1:18" ht="27" customHeight="1" thickBot="1">
      <c r="A1" s="95" t="s">
        <v>330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R1" s="68"/>
    </row>
    <row r="2" spans="1:18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R2" s="68"/>
    </row>
    <row r="3" spans="1:18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R3" s="68"/>
    </row>
    <row r="4" spans="1:18" ht="18" customHeight="1" thickBot="1" thickTop="1">
      <c r="A4" s="9"/>
      <c r="B4" s="27"/>
      <c r="C4" s="10"/>
      <c r="D4" s="59" t="s">
        <v>339</v>
      </c>
      <c r="E4" s="56">
        <v>496</v>
      </c>
      <c r="F4" s="57">
        <v>1397</v>
      </c>
      <c r="G4" s="59" t="s">
        <v>365</v>
      </c>
      <c r="H4" s="56">
        <v>540</v>
      </c>
      <c r="I4" s="57">
        <v>1028</v>
      </c>
      <c r="J4" s="59" t="s">
        <v>362</v>
      </c>
      <c r="K4" s="56">
        <v>1070</v>
      </c>
      <c r="L4" s="57">
        <v>2787</v>
      </c>
      <c r="M4" s="59" t="s">
        <v>358</v>
      </c>
      <c r="N4" s="56">
        <v>2071</v>
      </c>
      <c r="O4" s="57">
        <v>5827</v>
      </c>
      <c r="R4" s="68"/>
    </row>
    <row r="5" spans="1:18" ht="18" customHeight="1" thickBot="1" thickTop="1">
      <c r="A5" s="9"/>
      <c r="B5" s="27"/>
      <c r="C5" s="10"/>
      <c r="D5" s="35"/>
      <c r="E5" s="36"/>
      <c r="F5" s="36"/>
      <c r="G5" s="59" t="s">
        <v>360</v>
      </c>
      <c r="H5" s="56">
        <v>637</v>
      </c>
      <c r="I5" s="57">
        <v>2104</v>
      </c>
      <c r="J5" s="59" t="s">
        <v>344</v>
      </c>
      <c r="K5" s="56">
        <v>1078</v>
      </c>
      <c r="L5" s="57">
        <v>2562</v>
      </c>
      <c r="M5" s="59" t="s">
        <v>351</v>
      </c>
      <c r="N5" s="56">
        <v>2199</v>
      </c>
      <c r="O5" s="57">
        <v>5715</v>
      </c>
      <c r="R5" s="68"/>
    </row>
    <row r="6" spans="1:18" ht="18" customHeight="1" thickBot="1" thickTop="1">
      <c r="A6" s="9"/>
      <c r="B6" s="27"/>
      <c r="C6" s="10"/>
      <c r="D6" s="34"/>
      <c r="E6" s="33"/>
      <c r="F6" s="33"/>
      <c r="G6" s="59" t="s">
        <v>361</v>
      </c>
      <c r="H6" s="56">
        <v>648</v>
      </c>
      <c r="I6" s="57">
        <v>2040</v>
      </c>
      <c r="J6" s="59" t="s">
        <v>332</v>
      </c>
      <c r="K6" s="56">
        <v>1079</v>
      </c>
      <c r="L6" s="57">
        <v>2527</v>
      </c>
      <c r="M6" s="59" t="s">
        <v>353</v>
      </c>
      <c r="N6" s="56">
        <v>2488</v>
      </c>
      <c r="O6" s="57">
        <v>6611</v>
      </c>
      <c r="R6" s="68"/>
    </row>
    <row r="7" spans="1:18" ht="18" customHeight="1" thickBot="1" thickTop="1">
      <c r="A7" s="9"/>
      <c r="B7" s="27"/>
      <c r="C7" s="10"/>
      <c r="D7" s="35"/>
      <c r="E7" s="36"/>
      <c r="F7" s="36"/>
      <c r="G7" s="59" t="s">
        <v>354</v>
      </c>
      <c r="H7" s="56">
        <v>674</v>
      </c>
      <c r="I7" s="57">
        <v>1868</v>
      </c>
      <c r="J7" s="59" t="s">
        <v>333</v>
      </c>
      <c r="K7" s="56">
        <v>1227</v>
      </c>
      <c r="L7" s="57">
        <v>3146</v>
      </c>
      <c r="M7" s="9"/>
      <c r="N7" s="27"/>
      <c r="O7" s="10"/>
      <c r="R7" s="68"/>
    </row>
    <row r="8" spans="1:18" ht="18" customHeight="1" thickBot="1" thickTop="1">
      <c r="A8" s="9"/>
      <c r="B8" s="27"/>
      <c r="C8" s="10"/>
      <c r="D8" s="37"/>
      <c r="E8" s="38"/>
      <c r="F8" s="38"/>
      <c r="G8" s="59" t="s">
        <v>359</v>
      </c>
      <c r="H8" s="56">
        <v>706</v>
      </c>
      <c r="I8" s="57">
        <v>2032</v>
      </c>
      <c r="J8" s="59" t="s">
        <v>367</v>
      </c>
      <c r="K8" s="56">
        <v>1278</v>
      </c>
      <c r="L8" s="57">
        <v>3407</v>
      </c>
      <c r="M8" s="9"/>
      <c r="N8" s="27"/>
      <c r="O8" s="10"/>
      <c r="R8" s="68"/>
    </row>
    <row r="9" spans="1:18" ht="18" customHeight="1" thickBot="1" thickTop="1">
      <c r="A9" s="9"/>
      <c r="B9" s="27"/>
      <c r="C9" s="10"/>
      <c r="D9" s="37"/>
      <c r="E9" s="38"/>
      <c r="F9" s="38"/>
      <c r="G9" s="59" t="s">
        <v>341</v>
      </c>
      <c r="H9" s="56">
        <v>766</v>
      </c>
      <c r="I9" s="57">
        <v>2525</v>
      </c>
      <c r="J9" s="59" t="s">
        <v>350</v>
      </c>
      <c r="K9" s="56">
        <v>1324</v>
      </c>
      <c r="L9" s="57">
        <v>3734</v>
      </c>
      <c r="M9" s="9"/>
      <c r="N9" s="27"/>
      <c r="O9" s="10"/>
      <c r="R9" s="68"/>
    </row>
    <row r="10" spans="1:18" ht="18" customHeight="1" thickBot="1" thickTop="1">
      <c r="A10" s="9"/>
      <c r="B10" s="27"/>
      <c r="C10" s="10"/>
      <c r="D10" s="37"/>
      <c r="E10" s="38"/>
      <c r="F10" s="38"/>
      <c r="G10" s="59" t="s">
        <v>366</v>
      </c>
      <c r="H10" s="56">
        <v>780</v>
      </c>
      <c r="I10" s="57">
        <v>1626</v>
      </c>
      <c r="J10" s="59" t="s">
        <v>349</v>
      </c>
      <c r="K10" s="56">
        <v>1339</v>
      </c>
      <c r="L10" s="57">
        <v>3874</v>
      </c>
      <c r="M10" s="9"/>
      <c r="N10" s="27"/>
      <c r="O10" s="10"/>
      <c r="R10" s="68"/>
    </row>
    <row r="11" spans="1:18" ht="18" customHeight="1" thickBot="1" thickTop="1">
      <c r="A11" s="9"/>
      <c r="B11" s="27"/>
      <c r="C11" s="10"/>
      <c r="D11" s="37"/>
      <c r="E11" s="38"/>
      <c r="F11" s="38"/>
      <c r="G11" s="59" t="s">
        <v>342</v>
      </c>
      <c r="H11" s="56">
        <v>784</v>
      </c>
      <c r="I11" s="57">
        <v>2582</v>
      </c>
      <c r="J11" s="59" t="s">
        <v>340</v>
      </c>
      <c r="K11" s="56">
        <v>1342</v>
      </c>
      <c r="L11" s="57">
        <v>4092</v>
      </c>
      <c r="M11" s="9"/>
      <c r="N11" s="27"/>
      <c r="O11" s="10"/>
      <c r="R11" s="68"/>
    </row>
    <row r="12" spans="1:18" ht="18" customHeight="1" thickBot="1" thickTop="1">
      <c r="A12" s="9"/>
      <c r="B12" s="27"/>
      <c r="C12" s="10"/>
      <c r="D12" s="40"/>
      <c r="E12" s="41"/>
      <c r="F12" s="58"/>
      <c r="G12" s="59" t="s">
        <v>364</v>
      </c>
      <c r="H12" s="56">
        <v>796</v>
      </c>
      <c r="I12" s="57">
        <v>1830</v>
      </c>
      <c r="J12" s="59" t="s">
        <v>356</v>
      </c>
      <c r="K12" s="56">
        <v>1388</v>
      </c>
      <c r="L12" s="57">
        <v>4120</v>
      </c>
      <c r="M12" s="9"/>
      <c r="N12" s="27"/>
      <c r="O12" s="10"/>
      <c r="R12" s="68"/>
    </row>
    <row r="13" spans="1:18" ht="18" customHeight="1" thickBot="1" thickTop="1">
      <c r="A13" s="9"/>
      <c r="B13" s="27"/>
      <c r="C13" s="10"/>
      <c r="D13" s="37"/>
      <c r="E13" s="42"/>
      <c r="F13" s="38"/>
      <c r="G13" s="59" t="s">
        <v>337</v>
      </c>
      <c r="H13" s="56">
        <v>814</v>
      </c>
      <c r="I13" s="57">
        <v>2435</v>
      </c>
      <c r="J13" s="59" t="s">
        <v>352</v>
      </c>
      <c r="K13" s="56">
        <v>1398</v>
      </c>
      <c r="L13" s="57">
        <v>3110</v>
      </c>
      <c r="M13" s="9"/>
      <c r="N13" s="27"/>
      <c r="O13" s="10"/>
      <c r="R13" s="68"/>
    </row>
    <row r="14" spans="1:18" ht="18" customHeight="1" thickBot="1" thickTop="1">
      <c r="A14" s="9"/>
      <c r="B14" s="27"/>
      <c r="C14" s="10"/>
      <c r="D14" s="37"/>
      <c r="E14" s="42"/>
      <c r="F14" s="39"/>
      <c r="G14" s="59" t="s">
        <v>338</v>
      </c>
      <c r="H14" s="56">
        <v>844</v>
      </c>
      <c r="I14" s="57">
        <v>2518</v>
      </c>
      <c r="J14" s="59" t="s">
        <v>334</v>
      </c>
      <c r="K14" s="56">
        <v>1413</v>
      </c>
      <c r="L14" s="57">
        <v>3622</v>
      </c>
      <c r="M14" s="9"/>
      <c r="N14" s="27"/>
      <c r="O14" s="10"/>
      <c r="R14" s="68"/>
    </row>
    <row r="15" spans="1:18" ht="18" customHeight="1" thickBot="1" thickTop="1">
      <c r="A15" s="9"/>
      <c r="B15" s="27"/>
      <c r="C15" s="10"/>
      <c r="D15" s="37"/>
      <c r="E15" s="42"/>
      <c r="F15" s="39"/>
      <c r="G15" s="59" t="s">
        <v>343</v>
      </c>
      <c r="H15" s="56">
        <v>929</v>
      </c>
      <c r="I15" s="57">
        <v>3082</v>
      </c>
      <c r="J15" s="59" t="s">
        <v>336</v>
      </c>
      <c r="K15" s="56">
        <v>1430</v>
      </c>
      <c r="L15" s="57">
        <v>4187</v>
      </c>
      <c r="M15" s="9"/>
      <c r="N15" s="27"/>
      <c r="O15" s="10"/>
      <c r="R15" s="68"/>
    </row>
    <row r="16" spans="1:18" ht="18" customHeight="1" thickBot="1" thickTop="1">
      <c r="A16" s="9"/>
      <c r="B16" s="27"/>
      <c r="C16" s="10"/>
      <c r="D16" s="37"/>
      <c r="E16" s="42"/>
      <c r="F16" s="43"/>
      <c r="G16" s="59" t="s">
        <v>331</v>
      </c>
      <c r="H16" s="56">
        <v>970</v>
      </c>
      <c r="I16" s="57">
        <v>2562</v>
      </c>
      <c r="J16" s="59" t="s">
        <v>346</v>
      </c>
      <c r="K16" s="56">
        <v>1479</v>
      </c>
      <c r="L16" s="57">
        <v>3825</v>
      </c>
      <c r="M16" s="9"/>
      <c r="N16" s="27"/>
      <c r="O16" s="10"/>
      <c r="R16" s="68"/>
    </row>
    <row r="17" spans="1:18" ht="18" customHeight="1" thickBot="1" thickTop="1">
      <c r="A17" s="9"/>
      <c r="B17" s="27"/>
      <c r="C17" s="10"/>
      <c r="D17" s="37"/>
      <c r="E17" s="42"/>
      <c r="F17" s="38"/>
      <c r="G17" s="59" t="s">
        <v>348</v>
      </c>
      <c r="H17" s="56">
        <v>997</v>
      </c>
      <c r="I17" s="57">
        <v>2647</v>
      </c>
      <c r="J17" s="59" t="s">
        <v>363</v>
      </c>
      <c r="K17" s="56">
        <v>1535</v>
      </c>
      <c r="L17" s="57">
        <v>4251</v>
      </c>
      <c r="M17" s="9"/>
      <c r="N17" s="27"/>
      <c r="O17" s="10"/>
      <c r="R17" s="68"/>
    </row>
    <row r="18" spans="1:20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335</v>
      </c>
      <c r="K18" s="56">
        <v>1789</v>
      </c>
      <c r="L18" s="57">
        <v>4781</v>
      </c>
      <c r="M18" s="9"/>
      <c r="N18" s="27"/>
      <c r="O18" s="10"/>
      <c r="R18" s="68"/>
      <c r="S18" s="70"/>
      <c r="T18" s="70"/>
    </row>
    <row r="19" spans="1:20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355</v>
      </c>
      <c r="K19" s="56">
        <v>1910</v>
      </c>
      <c r="L19" s="57">
        <v>5902</v>
      </c>
      <c r="M19" s="9"/>
      <c r="N19" s="27"/>
      <c r="O19" s="10"/>
      <c r="R19" s="68"/>
      <c r="S19" s="67"/>
      <c r="T19" s="68"/>
    </row>
    <row r="20" spans="1:20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347</v>
      </c>
      <c r="K20" s="56">
        <v>1924</v>
      </c>
      <c r="L20" s="57">
        <v>3779</v>
      </c>
      <c r="M20" s="9"/>
      <c r="N20" s="27"/>
      <c r="O20" s="10"/>
      <c r="R20" s="68"/>
      <c r="S20" s="70"/>
      <c r="T20" s="70"/>
    </row>
    <row r="21" spans="1:18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357</v>
      </c>
      <c r="K21" s="56">
        <v>1928</v>
      </c>
      <c r="L21" s="57">
        <v>5571</v>
      </c>
      <c r="M21" s="9"/>
      <c r="N21" s="27"/>
      <c r="O21" s="10"/>
      <c r="R21" s="68"/>
    </row>
    <row r="22" spans="1:18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345</v>
      </c>
      <c r="K22" s="56">
        <v>1963</v>
      </c>
      <c r="L22" s="57">
        <v>5064</v>
      </c>
      <c r="M22" s="49"/>
      <c r="N22" s="42"/>
      <c r="O22" s="50"/>
      <c r="R22" s="68"/>
    </row>
    <row r="23" spans="1:18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/>
      <c r="K23" s="56"/>
      <c r="L23" s="57"/>
      <c r="M23" s="30"/>
      <c r="N23" s="31"/>
      <c r="O23" s="32"/>
      <c r="R23" s="68"/>
    </row>
    <row r="24" spans="1:19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496</v>
      </c>
      <c r="F24" s="14">
        <f>SUM(F4:F23)</f>
        <v>1397</v>
      </c>
      <c r="G24" s="19" t="s">
        <v>8</v>
      </c>
      <c r="H24" s="14">
        <f>SUM(H4:H23)</f>
        <v>10885</v>
      </c>
      <c r="I24" s="14">
        <f>SUM(I4:I23)</f>
        <v>30879</v>
      </c>
      <c r="J24" s="19" t="s">
        <v>8</v>
      </c>
      <c r="K24" s="62">
        <f>SUM(K4:K23)</f>
        <v>27894</v>
      </c>
      <c r="L24" s="62">
        <f>SUM(L4:L23)</f>
        <v>74341</v>
      </c>
      <c r="M24" s="19" t="s">
        <v>8</v>
      </c>
      <c r="N24" s="14">
        <f>SUM(N4:N23)</f>
        <v>6758</v>
      </c>
      <c r="O24" s="14">
        <f>SUM(O4:O23)</f>
        <v>18153</v>
      </c>
      <c r="P24" s="74"/>
      <c r="R24" s="68"/>
      <c r="S24" s="70"/>
    </row>
    <row r="25" spans="1:19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R25" s="68"/>
      <c r="S25" s="73"/>
    </row>
    <row r="26" spans="1:18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46033</v>
      </c>
      <c r="N26" s="88"/>
      <c r="O26" s="18"/>
      <c r="R26" s="68"/>
    </row>
    <row r="27" spans="1:18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2488</v>
      </c>
      <c r="L27" s="69" t="s">
        <v>12</v>
      </c>
      <c r="M27" s="89">
        <f>C24+F24+I24+L24+O24</f>
        <v>124770</v>
      </c>
      <c r="N27" s="90"/>
      <c r="O27" s="18"/>
      <c r="R27" s="68"/>
    </row>
    <row r="28" spans="1:18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喜南里</v>
      </c>
      <c r="K28" s="29">
        <f>E4</f>
        <v>496</v>
      </c>
      <c r="L28" s="93"/>
      <c r="M28" s="93"/>
      <c r="N28" s="94"/>
      <c r="O28" s="18"/>
      <c r="R28" s="68"/>
    </row>
    <row r="29" ht="15.75">
      <c r="R29" s="68"/>
    </row>
    <row r="30" ht="15.75">
      <c r="R30" s="68"/>
    </row>
    <row r="31" ht="15.75">
      <c r="R31" s="68"/>
    </row>
    <row r="32" ht="15.75">
      <c r="R32" s="68"/>
    </row>
    <row r="33" ht="15.75">
      <c r="R33" s="68"/>
    </row>
    <row r="34" ht="15.75">
      <c r="R34" s="68"/>
    </row>
    <row r="35" ht="15.75">
      <c r="R35" s="68"/>
    </row>
    <row r="36" ht="15.75">
      <c r="R36" s="68"/>
    </row>
    <row r="37" ht="15.75">
      <c r="R37" s="68"/>
    </row>
    <row r="38" spans="16:18" ht="15.75">
      <c r="P38" s="78"/>
      <c r="Q38" s="67"/>
      <c r="R38" s="68"/>
    </row>
    <row r="39" ht="15.75">
      <c r="R39" s="68"/>
    </row>
  </sheetData>
  <sheetProtection/>
  <mergeCells count="11">
    <mergeCell ref="M2:O2"/>
    <mergeCell ref="A26:H27"/>
    <mergeCell ref="M26:N26"/>
    <mergeCell ref="M27:N27"/>
    <mergeCell ref="A28:G28"/>
    <mergeCell ref="L28:N28"/>
    <mergeCell ref="A1:O1"/>
    <mergeCell ref="A2:C2"/>
    <mergeCell ref="D2:F2"/>
    <mergeCell ref="G2:I2"/>
    <mergeCell ref="J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="75" zoomScaleNormal="75" zoomScalePageLayoutView="0" workbookViewId="0" topLeftCell="A1">
      <selection activeCell="T21" sqref="T21"/>
    </sheetView>
  </sheetViews>
  <sheetFormatPr defaultColWidth="9.00390625" defaultRowHeight="16.5"/>
  <cols>
    <col min="17" max="17" width="8.75390625" style="75" customWidth="1"/>
    <col min="18" max="18" width="8.75390625" style="66" customWidth="1"/>
  </cols>
  <sheetData>
    <row r="1" spans="1:15" ht="27" customHeight="1" thickBot="1">
      <c r="A1" s="95" t="s">
        <v>368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</row>
    <row r="2" spans="1:15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</row>
    <row r="3" spans="1:15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</row>
    <row r="4" spans="1:15" ht="18" customHeight="1" thickBot="1" thickTop="1">
      <c r="A4" s="9"/>
      <c r="B4" s="27"/>
      <c r="C4" s="10"/>
      <c r="D4" s="59" t="s">
        <v>377</v>
      </c>
      <c r="E4" s="56">
        <v>496</v>
      </c>
      <c r="F4" s="57">
        <v>1397</v>
      </c>
      <c r="G4" s="59" t="s">
        <v>403</v>
      </c>
      <c r="H4" s="56">
        <v>555</v>
      </c>
      <c r="I4" s="57">
        <v>1053</v>
      </c>
      <c r="J4" s="59" t="s">
        <v>400</v>
      </c>
      <c r="K4" s="56">
        <v>1067</v>
      </c>
      <c r="L4" s="57">
        <v>2776</v>
      </c>
      <c r="M4" s="59" t="s">
        <v>396</v>
      </c>
      <c r="N4" s="56">
        <v>2068</v>
      </c>
      <c r="O4" s="57">
        <v>5815</v>
      </c>
    </row>
    <row r="5" spans="1:15" ht="18" customHeight="1" thickBot="1" thickTop="1">
      <c r="A5" s="9"/>
      <c r="B5" s="27"/>
      <c r="C5" s="10"/>
      <c r="D5" s="35"/>
      <c r="E5" s="36"/>
      <c r="F5" s="36"/>
      <c r="G5" s="59" t="s">
        <v>398</v>
      </c>
      <c r="H5" s="56">
        <v>638</v>
      </c>
      <c r="I5" s="57">
        <v>2111</v>
      </c>
      <c r="J5" s="59" t="s">
        <v>382</v>
      </c>
      <c r="K5" s="56">
        <v>1076</v>
      </c>
      <c r="L5" s="57">
        <v>2539</v>
      </c>
      <c r="M5" s="59" t="s">
        <v>389</v>
      </c>
      <c r="N5" s="56">
        <v>2201</v>
      </c>
      <c r="O5" s="57">
        <v>5714</v>
      </c>
    </row>
    <row r="6" spans="1:15" ht="18" customHeight="1" thickBot="1" thickTop="1">
      <c r="A6" s="9"/>
      <c r="B6" s="27"/>
      <c r="C6" s="10"/>
      <c r="D6" s="34"/>
      <c r="E6" s="33"/>
      <c r="F6" s="33"/>
      <c r="G6" s="59" t="s">
        <v>399</v>
      </c>
      <c r="H6" s="56">
        <v>648</v>
      </c>
      <c r="I6" s="57">
        <v>2032</v>
      </c>
      <c r="J6" s="59" t="s">
        <v>370</v>
      </c>
      <c r="K6" s="56">
        <v>1080</v>
      </c>
      <c r="L6" s="57">
        <v>2523</v>
      </c>
      <c r="M6" s="59" t="s">
        <v>391</v>
      </c>
      <c r="N6" s="56">
        <v>2484</v>
      </c>
      <c r="O6" s="57">
        <v>6612</v>
      </c>
    </row>
    <row r="7" spans="1:15" ht="18" customHeight="1" thickBot="1" thickTop="1">
      <c r="A7" s="9"/>
      <c r="B7" s="27"/>
      <c r="C7" s="10"/>
      <c r="D7" s="35"/>
      <c r="E7" s="36"/>
      <c r="F7" s="36"/>
      <c r="G7" s="59" t="s">
        <v>392</v>
      </c>
      <c r="H7" s="56">
        <v>671</v>
      </c>
      <c r="I7" s="57">
        <v>1854</v>
      </c>
      <c r="J7" s="59" t="s">
        <v>371</v>
      </c>
      <c r="K7" s="56">
        <v>1221</v>
      </c>
      <c r="L7" s="57">
        <v>3124</v>
      </c>
      <c r="M7" s="9"/>
      <c r="N7" s="27"/>
      <c r="O7" s="10"/>
    </row>
    <row r="8" spans="1:15" ht="18" customHeight="1" thickBot="1" thickTop="1">
      <c r="A8" s="9"/>
      <c r="B8" s="27"/>
      <c r="C8" s="10"/>
      <c r="D8" s="37"/>
      <c r="E8" s="38"/>
      <c r="F8" s="38"/>
      <c r="G8" s="59" t="s">
        <v>397</v>
      </c>
      <c r="H8" s="56">
        <v>704</v>
      </c>
      <c r="I8" s="57">
        <v>2030</v>
      </c>
      <c r="J8" s="59" t="s">
        <v>405</v>
      </c>
      <c r="K8" s="56">
        <v>1281</v>
      </c>
      <c r="L8" s="57">
        <v>3410</v>
      </c>
      <c r="M8" s="9"/>
      <c r="N8" s="27"/>
      <c r="O8" s="10"/>
    </row>
    <row r="9" spans="1:15" ht="18" customHeight="1" thickBot="1" thickTop="1">
      <c r="A9" s="9"/>
      <c r="B9" s="27"/>
      <c r="C9" s="10"/>
      <c r="D9" s="37"/>
      <c r="E9" s="38"/>
      <c r="F9" s="38"/>
      <c r="G9" s="59" t="s">
        <v>380</v>
      </c>
      <c r="H9" s="56">
        <v>782</v>
      </c>
      <c r="I9" s="57">
        <v>2584</v>
      </c>
      <c r="J9" s="59" t="s">
        <v>388</v>
      </c>
      <c r="K9" s="56">
        <v>1324</v>
      </c>
      <c r="L9" s="57">
        <v>3732</v>
      </c>
      <c r="M9" s="9"/>
      <c r="N9" s="27"/>
      <c r="O9" s="10"/>
    </row>
    <row r="10" spans="1:15" ht="18" customHeight="1" thickBot="1" thickTop="1">
      <c r="A10" s="9"/>
      <c r="B10" s="27"/>
      <c r="C10" s="10"/>
      <c r="D10" s="37"/>
      <c r="E10" s="38"/>
      <c r="F10" s="38"/>
      <c r="G10" s="59" t="s">
        <v>404</v>
      </c>
      <c r="H10" s="56">
        <v>787</v>
      </c>
      <c r="I10" s="57">
        <v>1632</v>
      </c>
      <c r="J10" s="59" t="s">
        <v>387</v>
      </c>
      <c r="K10" s="56">
        <v>1337</v>
      </c>
      <c r="L10" s="57">
        <v>3871</v>
      </c>
      <c r="M10" s="9"/>
      <c r="N10" s="27"/>
      <c r="O10" s="10"/>
    </row>
    <row r="11" spans="1:15" ht="18" customHeight="1" thickBot="1" thickTop="1">
      <c r="A11" s="9"/>
      <c r="B11" s="27"/>
      <c r="C11" s="10"/>
      <c r="D11" s="37"/>
      <c r="E11" s="38"/>
      <c r="F11" s="38"/>
      <c r="G11" s="59" t="s">
        <v>402</v>
      </c>
      <c r="H11" s="56">
        <v>797</v>
      </c>
      <c r="I11" s="57">
        <v>1828</v>
      </c>
      <c r="J11" s="59" t="s">
        <v>378</v>
      </c>
      <c r="K11" s="56">
        <v>1350</v>
      </c>
      <c r="L11" s="57">
        <v>4121</v>
      </c>
      <c r="M11" s="9"/>
      <c r="N11" s="27"/>
      <c r="O11" s="10"/>
    </row>
    <row r="12" spans="1:15" ht="18" customHeight="1" thickBot="1" thickTop="1">
      <c r="A12" s="9"/>
      <c r="B12" s="27"/>
      <c r="C12" s="10"/>
      <c r="D12" s="40"/>
      <c r="E12" s="41"/>
      <c r="F12" s="58"/>
      <c r="G12" s="59" t="s">
        <v>379</v>
      </c>
      <c r="H12" s="56">
        <v>803</v>
      </c>
      <c r="I12" s="57">
        <v>2586</v>
      </c>
      <c r="J12" s="59" t="s">
        <v>390</v>
      </c>
      <c r="K12" s="56">
        <v>1391</v>
      </c>
      <c r="L12" s="57">
        <v>3094</v>
      </c>
      <c r="M12" s="9"/>
      <c r="N12" s="27"/>
      <c r="O12" s="10"/>
    </row>
    <row r="13" spans="1:15" ht="18" customHeight="1" thickBot="1" thickTop="1">
      <c r="A13" s="9"/>
      <c r="B13" s="27"/>
      <c r="C13" s="10"/>
      <c r="D13" s="37"/>
      <c r="E13" s="42"/>
      <c r="F13" s="38"/>
      <c r="G13" s="59" t="s">
        <v>375</v>
      </c>
      <c r="H13" s="56">
        <v>812</v>
      </c>
      <c r="I13" s="57">
        <v>2441</v>
      </c>
      <c r="J13" s="59" t="s">
        <v>394</v>
      </c>
      <c r="K13" s="56">
        <v>1394</v>
      </c>
      <c r="L13" s="57">
        <v>4134</v>
      </c>
      <c r="M13" s="9"/>
      <c r="N13" s="27"/>
      <c r="O13" s="10"/>
    </row>
    <row r="14" spans="1:15" ht="18" customHeight="1" thickBot="1" thickTop="1">
      <c r="A14" s="9"/>
      <c r="B14" s="27"/>
      <c r="C14" s="10"/>
      <c r="D14" s="37"/>
      <c r="E14" s="42"/>
      <c r="F14" s="39"/>
      <c r="G14" s="59" t="s">
        <v>376</v>
      </c>
      <c r="H14" s="56">
        <v>849</v>
      </c>
      <c r="I14" s="57">
        <v>2526</v>
      </c>
      <c r="J14" s="59" t="s">
        <v>372</v>
      </c>
      <c r="K14" s="56">
        <v>1411</v>
      </c>
      <c r="L14" s="57">
        <v>3618</v>
      </c>
      <c r="M14" s="9"/>
      <c r="N14" s="27"/>
      <c r="O14" s="10"/>
    </row>
    <row r="15" spans="1:15" ht="18" customHeight="1" thickBot="1" thickTop="1">
      <c r="A15" s="9"/>
      <c r="B15" s="27"/>
      <c r="C15" s="10"/>
      <c r="D15" s="37"/>
      <c r="E15" s="42"/>
      <c r="F15" s="39"/>
      <c r="G15" s="59" t="s">
        <v>381</v>
      </c>
      <c r="H15" s="56">
        <v>926</v>
      </c>
      <c r="I15" s="57">
        <v>3061</v>
      </c>
      <c r="J15" s="59" t="s">
        <v>374</v>
      </c>
      <c r="K15" s="56">
        <v>1426</v>
      </c>
      <c r="L15" s="57">
        <v>4190</v>
      </c>
      <c r="M15" s="9"/>
      <c r="N15" s="27"/>
      <c r="O15" s="10"/>
    </row>
    <row r="16" spans="1:15" ht="18" customHeight="1" thickBot="1" thickTop="1">
      <c r="A16" s="9"/>
      <c r="B16" s="27"/>
      <c r="C16" s="10"/>
      <c r="D16" s="37"/>
      <c r="E16" s="42"/>
      <c r="F16" s="43"/>
      <c r="G16" s="59" t="s">
        <v>369</v>
      </c>
      <c r="H16" s="56">
        <v>970</v>
      </c>
      <c r="I16" s="57">
        <v>2562</v>
      </c>
      <c r="J16" s="59" t="s">
        <v>384</v>
      </c>
      <c r="K16" s="56">
        <v>1482</v>
      </c>
      <c r="L16" s="57">
        <v>3830</v>
      </c>
      <c r="M16" s="9"/>
      <c r="N16" s="27"/>
      <c r="O16" s="10"/>
    </row>
    <row r="17" spans="1:15" ht="18" customHeight="1" thickBot="1" thickTop="1">
      <c r="A17" s="9"/>
      <c r="B17" s="27"/>
      <c r="C17" s="10"/>
      <c r="D17" s="37"/>
      <c r="E17" s="42"/>
      <c r="F17" s="38"/>
      <c r="G17" s="59" t="s">
        <v>386</v>
      </c>
      <c r="H17" s="56">
        <v>995</v>
      </c>
      <c r="I17" s="57">
        <v>2629</v>
      </c>
      <c r="J17" s="59" t="s">
        <v>401</v>
      </c>
      <c r="K17" s="56">
        <v>1531</v>
      </c>
      <c r="L17" s="57">
        <v>4252</v>
      </c>
      <c r="M17" s="9"/>
      <c r="N17" s="27"/>
      <c r="O17" s="10"/>
    </row>
    <row r="18" spans="1:15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373</v>
      </c>
      <c r="K18" s="56">
        <v>1798</v>
      </c>
      <c r="L18" s="57">
        <v>4794</v>
      </c>
      <c r="M18" s="9"/>
      <c r="N18" s="27"/>
      <c r="O18" s="10"/>
    </row>
    <row r="19" spans="1:15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393</v>
      </c>
      <c r="K19" s="56">
        <v>1914</v>
      </c>
      <c r="L19" s="57">
        <v>5911</v>
      </c>
      <c r="M19" s="9"/>
      <c r="N19" s="27"/>
      <c r="O19" s="10"/>
    </row>
    <row r="20" spans="1:15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385</v>
      </c>
      <c r="K20" s="56">
        <v>1926</v>
      </c>
      <c r="L20" s="57">
        <v>3783</v>
      </c>
      <c r="M20" s="9"/>
      <c r="N20" s="27"/>
      <c r="O20" s="10"/>
    </row>
    <row r="21" spans="1:15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395</v>
      </c>
      <c r="K21" s="56">
        <v>1932</v>
      </c>
      <c r="L21" s="57">
        <v>5577</v>
      </c>
      <c r="M21" s="9"/>
      <c r="N21" s="27"/>
      <c r="O21" s="10"/>
    </row>
    <row r="22" spans="1:15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383</v>
      </c>
      <c r="K22" s="56">
        <v>1972</v>
      </c>
      <c r="L22" s="57">
        <v>5078</v>
      </c>
      <c r="M22" s="49"/>
      <c r="N22" s="42"/>
      <c r="O22" s="50"/>
    </row>
    <row r="23" spans="1:15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/>
      <c r="K23" s="56"/>
      <c r="L23" s="57"/>
      <c r="M23" s="30"/>
      <c r="N23" s="31"/>
      <c r="O23" s="32"/>
    </row>
    <row r="24" spans="1:16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496</v>
      </c>
      <c r="F24" s="14">
        <f>SUM(F4:F23)</f>
        <v>1397</v>
      </c>
      <c r="G24" s="19" t="s">
        <v>8</v>
      </c>
      <c r="H24" s="14">
        <f>SUM(H4:H23)</f>
        <v>10937</v>
      </c>
      <c r="I24" s="14">
        <f>SUM(I4:I23)</f>
        <v>30929</v>
      </c>
      <c r="J24" s="19" t="s">
        <v>8</v>
      </c>
      <c r="K24" s="62">
        <f>SUM(K4:K23)</f>
        <v>27913</v>
      </c>
      <c r="L24" s="62">
        <f>SUM(L4:L23)</f>
        <v>74357</v>
      </c>
      <c r="M24" s="19" t="s">
        <v>8</v>
      </c>
      <c r="N24" s="14">
        <f>SUM(N4:N23)</f>
        <v>6753</v>
      </c>
      <c r="O24" s="14">
        <f>SUM(O4:O23)</f>
        <v>18141</v>
      </c>
      <c r="P24" s="74"/>
    </row>
    <row r="25" spans="1:16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</row>
    <row r="26" spans="1:15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46099</v>
      </c>
      <c r="N26" s="88"/>
      <c r="O26" s="18"/>
    </row>
    <row r="27" spans="1:15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2484</v>
      </c>
      <c r="L27" s="69" t="s">
        <v>12</v>
      </c>
      <c r="M27" s="89">
        <f>C24+F24+I24+L24+O24</f>
        <v>124824</v>
      </c>
      <c r="N27" s="90"/>
      <c r="O27" s="18"/>
    </row>
    <row r="28" spans="1:15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喜南里</v>
      </c>
      <c r="K28" s="29">
        <f>E4</f>
        <v>496</v>
      </c>
      <c r="L28" s="93"/>
      <c r="M28" s="93"/>
      <c r="N28" s="94"/>
      <c r="O28" s="18"/>
    </row>
    <row r="38" spans="16:18" ht="15.75">
      <c r="P38" s="78"/>
      <c r="Q38" s="67"/>
      <c r="R38" s="68"/>
    </row>
    <row r="39" ht="15.75">
      <c r="R39" s="68"/>
    </row>
  </sheetData>
  <sheetProtection/>
  <mergeCells count="11">
    <mergeCell ref="A26:H27"/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0" sqref="I10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X6" sqref="X6"/>
    </sheetView>
  </sheetViews>
  <sheetFormatPr defaultColWidth="9.00390625" defaultRowHeight="16.5"/>
  <cols>
    <col min="17" max="19" width="8.75390625" style="75" customWidth="1"/>
    <col min="20" max="20" width="8.75390625" style="66" customWidth="1"/>
  </cols>
  <sheetData>
    <row r="1" spans="1:20" ht="27" customHeight="1" thickBot="1">
      <c r="A1" s="95" t="s">
        <v>75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Q1" s="76"/>
      <c r="R1" s="67"/>
      <c r="S1" s="67"/>
      <c r="T1" s="68"/>
    </row>
    <row r="2" spans="1:20" ht="21" customHeight="1" thickBot="1" thickTop="1">
      <c r="A2" s="97" t="s">
        <v>14</v>
      </c>
      <c r="B2" s="98"/>
      <c r="C2" s="99"/>
      <c r="D2" s="97" t="s">
        <v>56</v>
      </c>
      <c r="E2" s="98"/>
      <c r="F2" s="99"/>
      <c r="G2" s="97" t="s">
        <v>57</v>
      </c>
      <c r="H2" s="98"/>
      <c r="I2" s="99"/>
      <c r="J2" s="98" t="s">
        <v>58</v>
      </c>
      <c r="K2" s="98"/>
      <c r="L2" s="99"/>
      <c r="M2" s="97" t="s">
        <v>59</v>
      </c>
      <c r="N2" s="98"/>
      <c r="O2" s="99"/>
      <c r="Q2" s="76"/>
      <c r="R2" s="67"/>
      <c r="S2" s="67"/>
      <c r="T2" s="68"/>
    </row>
    <row r="3" spans="1:20" ht="21" customHeight="1" thickBot="1" thickTop="1">
      <c r="A3" s="1" t="s">
        <v>60</v>
      </c>
      <c r="B3" s="2" t="s">
        <v>61</v>
      </c>
      <c r="C3" s="7" t="s">
        <v>62</v>
      </c>
      <c r="D3" s="3" t="s">
        <v>63</v>
      </c>
      <c r="E3" s="4" t="s">
        <v>61</v>
      </c>
      <c r="F3" s="5" t="s">
        <v>62</v>
      </c>
      <c r="G3" s="25" t="s">
        <v>63</v>
      </c>
      <c r="H3" s="4" t="s">
        <v>61</v>
      </c>
      <c r="I3" s="5" t="s">
        <v>62</v>
      </c>
      <c r="J3" s="3" t="s">
        <v>63</v>
      </c>
      <c r="K3" s="24" t="s">
        <v>61</v>
      </c>
      <c r="L3" s="7" t="s">
        <v>62</v>
      </c>
      <c r="M3" s="6" t="s">
        <v>63</v>
      </c>
      <c r="N3" s="8" t="s">
        <v>61</v>
      </c>
      <c r="O3" s="7" t="s">
        <v>62</v>
      </c>
      <c r="Q3" s="76"/>
      <c r="R3" s="67"/>
      <c r="S3" s="67"/>
      <c r="T3" s="68"/>
    </row>
    <row r="4" spans="1:20" ht="18" customHeight="1" thickBot="1" thickTop="1">
      <c r="A4" s="9"/>
      <c r="B4" s="27"/>
      <c r="C4" s="10"/>
      <c r="D4" s="59" t="s">
        <v>76</v>
      </c>
      <c r="E4" s="56">
        <v>428</v>
      </c>
      <c r="F4" s="57">
        <v>844</v>
      </c>
      <c r="G4" s="59" t="s">
        <v>28</v>
      </c>
      <c r="H4" s="56">
        <v>504</v>
      </c>
      <c r="I4" s="57">
        <v>1425</v>
      </c>
      <c r="J4" s="59" t="s">
        <v>19</v>
      </c>
      <c r="K4" s="56">
        <v>1079</v>
      </c>
      <c r="L4" s="57">
        <v>2550</v>
      </c>
      <c r="M4" s="59" t="s">
        <v>47</v>
      </c>
      <c r="N4" s="56">
        <v>2070</v>
      </c>
      <c r="O4" s="57">
        <v>5910</v>
      </c>
      <c r="Q4" s="76"/>
      <c r="R4" s="67"/>
      <c r="S4" s="67"/>
      <c r="T4" s="68"/>
    </row>
    <row r="5" spans="1:20" ht="18" customHeight="1" thickBot="1" thickTop="1">
      <c r="A5" s="9"/>
      <c r="B5" s="27"/>
      <c r="C5" s="10"/>
      <c r="D5" s="9"/>
      <c r="E5" s="27"/>
      <c r="F5" s="10"/>
      <c r="G5" s="59" t="s">
        <v>49</v>
      </c>
      <c r="H5" s="56">
        <v>641</v>
      </c>
      <c r="I5" s="57">
        <v>2124</v>
      </c>
      <c r="J5" s="59" t="s">
        <v>51</v>
      </c>
      <c r="K5" s="56">
        <v>1079</v>
      </c>
      <c r="L5" s="57">
        <v>2847</v>
      </c>
      <c r="M5" s="59" t="s">
        <v>40</v>
      </c>
      <c r="N5" s="56">
        <v>2217</v>
      </c>
      <c r="O5" s="57">
        <v>5854</v>
      </c>
      <c r="Q5" s="76"/>
      <c r="R5" s="67"/>
      <c r="S5" s="67"/>
      <c r="T5" s="68"/>
    </row>
    <row r="6" spans="1:20" ht="18" customHeight="1" thickBot="1" thickTop="1">
      <c r="A6" s="9"/>
      <c r="B6" s="27"/>
      <c r="C6" s="10"/>
      <c r="D6" s="34"/>
      <c r="E6" s="33"/>
      <c r="F6" s="33"/>
      <c r="G6" s="59" t="s">
        <v>50</v>
      </c>
      <c r="H6" s="56">
        <v>653</v>
      </c>
      <c r="I6" s="57">
        <v>2067</v>
      </c>
      <c r="J6" s="59" t="s">
        <v>33</v>
      </c>
      <c r="K6" s="56">
        <v>1090</v>
      </c>
      <c r="L6" s="57">
        <v>2582</v>
      </c>
      <c r="M6" s="59" t="s">
        <v>42</v>
      </c>
      <c r="N6" s="56">
        <v>2480</v>
      </c>
      <c r="O6" s="57">
        <v>6638</v>
      </c>
      <c r="Q6" s="76"/>
      <c r="R6" s="67"/>
      <c r="S6" s="67"/>
      <c r="T6" s="68"/>
    </row>
    <row r="7" spans="1:20" ht="18" customHeight="1" thickBot="1" thickTop="1">
      <c r="A7" s="9"/>
      <c r="B7" s="27"/>
      <c r="C7" s="10"/>
      <c r="D7" s="35"/>
      <c r="E7" s="36"/>
      <c r="F7" s="36"/>
      <c r="G7" s="59" t="s">
        <v>43</v>
      </c>
      <c r="H7" s="56">
        <v>672</v>
      </c>
      <c r="I7" s="57">
        <v>1869</v>
      </c>
      <c r="J7" s="59" t="s">
        <v>20</v>
      </c>
      <c r="K7" s="56">
        <v>1233</v>
      </c>
      <c r="L7" s="57">
        <v>3174</v>
      </c>
      <c r="M7" s="9"/>
      <c r="N7" s="27"/>
      <c r="O7" s="10"/>
      <c r="Q7" s="76"/>
      <c r="R7" s="67"/>
      <c r="S7" s="67"/>
      <c r="T7" s="68"/>
    </row>
    <row r="8" spans="1:20" ht="18" customHeight="1" thickBot="1" thickTop="1">
      <c r="A8" s="9"/>
      <c r="B8" s="27"/>
      <c r="C8" s="10"/>
      <c r="D8" s="37"/>
      <c r="E8" s="38"/>
      <c r="F8" s="38"/>
      <c r="G8" s="59" t="s">
        <v>24</v>
      </c>
      <c r="H8" s="56">
        <v>701</v>
      </c>
      <c r="I8" s="57">
        <v>1993</v>
      </c>
      <c r="J8" s="59" t="s">
        <v>29</v>
      </c>
      <c r="K8" s="56">
        <v>1241</v>
      </c>
      <c r="L8" s="57">
        <v>3887</v>
      </c>
      <c r="M8" s="9"/>
      <c r="N8" s="27"/>
      <c r="O8" s="10"/>
      <c r="Q8" s="76"/>
      <c r="R8" s="67"/>
      <c r="S8" s="67"/>
      <c r="T8" s="68"/>
    </row>
    <row r="9" spans="1:20" ht="18" customHeight="1" thickBot="1" thickTop="1">
      <c r="A9" s="9"/>
      <c r="B9" s="27"/>
      <c r="C9" s="10"/>
      <c r="D9" s="37"/>
      <c r="E9" s="38"/>
      <c r="F9" s="38"/>
      <c r="G9" s="59" t="s">
        <v>48</v>
      </c>
      <c r="H9" s="56">
        <v>709</v>
      </c>
      <c r="I9" s="57">
        <v>2052</v>
      </c>
      <c r="J9" s="59" t="s">
        <v>54</v>
      </c>
      <c r="K9" s="56">
        <v>1269</v>
      </c>
      <c r="L9" s="57">
        <v>3411</v>
      </c>
      <c r="M9" s="9"/>
      <c r="N9" s="27"/>
      <c r="O9" s="10"/>
      <c r="Q9" s="76"/>
      <c r="R9" s="67"/>
      <c r="S9" s="67"/>
      <c r="T9" s="68"/>
    </row>
    <row r="10" spans="1:20" ht="18" customHeight="1" thickBot="1" thickTop="1">
      <c r="A10" s="9"/>
      <c r="B10" s="27"/>
      <c r="C10" s="10"/>
      <c r="D10" s="37"/>
      <c r="E10" s="38"/>
      <c r="F10" s="38"/>
      <c r="G10" s="59" t="s">
        <v>30</v>
      </c>
      <c r="H10" s="56">
        <v>712</v>
      </c>
      <c r="I10" s="57">
        <v>2460</v>
      </c>
      <c r="J10" s="59" t="s">
        <v>39</v>
      </c>
      <c r="K10" s="56">
        <v>1329</v>
      </c>
      <c r="L10" s="57">
        <v>3741</v>
      </c>
      <c r="M10" s="9"/>
      <c r="N10" s="27"/>
      <c r="O10" s="10"/>
      <c r="Q10" s="76"/>
      <c r="R10" s="67"/>
      <c r="S10" s="67"/>
      <c r="T10" s="68"/>
    </row>
    <row r="11" spans="1:20" ht="18" customHeight="1" thickBot="1" thickTop="1">
      <c r="A11" s="9"/>
      <c r="B11" s="27"/>
      <c r="C11" s="10"/>
      <c r="D11" s="37"/>
      <c r="E11" s="38"/>
      <c r="F11" s="38"/>
      <c r="G11" s="59" t="s">
        <v>53</v>
      </c>
      <c r="H11" s="56">
        <v>719</v>
      </c>
      <c r="I11" s="57">
        <v>1495</v>
      </c>
      <c r="J11" s="59" t="s">
        <v>38</v>
      </c>
      <c r="K11" s="56">
        <v>1354</v>
      </c>
      <c r="L11" s="57">
        <v>3942</v>
      </c>
      <c r="M11" s="9"/>
      <c r="N11" s="27"/>
      <c r="O11" s="10"/>
      <c r="Q11" s="76"/>
      <c r="R11" s="67"/>
      <c r="S11" s="67"/>
      <c r="T11" s="68"/>
    </row>
    <row r="12" spans="1:20" ht="18" customHeight="1" thickBot="1" thickTop="1">
      <c r="A12" s="9"/>
      <c r="B12" s="27"/>
      <c r="C12" s="10"/>
      <c r="D12" s="40"/>
      <c r="E12" s="41"/>
      <c r="F12" s="58"/>
      <c r="G12" s="59" t="s">
        <v>31</v>
      </c>
      <c r="H12" s="56">
        <v>775</v>
      </c>
      <c r="I12" s="57">
        <v>2592</v>
      </c>
      <c r="J12" s="59" t="s">
        <v>41</v>
      </c>
      <c r="K12" s="56">
        <v>1388</v>
      </c>
      <c r="L12" s="57">
        <v>3140</v>
      </c>
      <c r="M12" s="9"/>
      <c r="N12" s="27"/>
      <c r="O12" s="10"/>
      <c r="Q12" s="76"/>
      <c r="R12" s="67"/>
      <c r="S12" s="67"/>
      <c r="T12" s="68"/>
    </row>
    <row r="13" spans="1:20" ht="18" customHeight="1" thickBot="1" thickTop="1">
      <c r="A13" s="9"/>
      <c r="B13" s="27"/>
      <c r="C13" s="10"/>
      <c r="D13" s="37"/>
      <c r="E13" s="42"/>
      <c r="F13" s="38"/>
      <c r="G13" s="59" t="s">
        <v>52</v>
      </c>
      <c r="H13" s="56">
        <v>791</v>
      </c>
      <c r="I13" s="57">
        <v>1831</v>
      </c>
      <c r="J13" s="59" t="s">
        <v>45</v>
      </c>
      <c r="K13" s="56">
        <v>1392</v>
      </c>
      <c r="L13" s="57">
        <v>4189</v>
      </c>
      <c r="M13" s="9"/>
      <c r="N13" s="27"/>
      <c r="O13" s="10"/>
      <c r="Q13" s="76"/>
      <c r="R13" s="67"/>
      <c r="S13" s="67"/>
      <c r="T13" s="68"/>
    </row>
    <row r="14" spans="1:20" ht="18" customHeight="1" thickBot="1" thickTop="1">
      <c r="A14" s="9"/>
      <c r="B14" s="27"/>
      <c r="C14" s="10"/>
      <c r="D14" s="37"/>
      <c r="E14" s="42"/>
      <c r="F14" s="39"/>
      <c r="G14" s="59" t="s">
        <v>26</v>
      </c>
      <c r="H14" s="56">
        <v>807</v>
      </c>
      <c r="I14" s="57">
        <v>2472</v>
      </c>
      <c r="J14" s="59" t="s">
        <v>21</v>
      </c>
      <c r="K14" s="56">
        <v>1424</v>
      </c>
      <c r="L14" s="57">
        <v>3662</v>
      </c>
      <c r="M14" s="9"/>
      <c r="N14" s="27"/>
      <c r="O14" s="10"/>
      <c r="Q14" s="76"/>
      <c r="R14" s="67"/>
      <c r="S14" s="67"/>
      <c r="T14" s="68"/>
    </row>
    <row r="15" spans="1:20" ht="18" customHeight="1" thickBot="1" thickTop="1">
      <c r="A15" s="9"/>
      <c r="B15" s="27"/>
      <c r="C15" s="10"/>
      <c r="D15" s="37"/>
      <c r="E15" s="42"/>
      <c r="F15" s="39"/>
      <c r="G15" s="59" t="s">
        <v>27</v>
      </c>
      <c r="H15" s="56">
        <v>832</v>
      </c>
      <c r="I15" s="57">
        <v>2546</v>
      </c>
      <c r="J15" s="59" t="s">
        <v>25</v>
      </c>
      <c r="K15" s="56">
        <v>1424</v>
      </c>
      <c r="L15" s="57">
        <v>4230</v>
      </c>
      <c r="M15" s="9"/>
      <c r="N15" s="27"/>
      <c r="O15" s="10"/>
      <c r="Q15" s="76"/>
      <c r="R15" s="67"/>
      <c r="S15" s="67"/>
      <c r="T15" s="68"/>
    </row>
    <row r="16" spans="1:20" ht="18" customHeight="1" thickBot="1" thickTop="1">
      <c r="A16" s="9"/>
      <c r="B16" s="27"/>
      <c r="C16" s="10"/>
      <c r="D16" s="37"/>
      <c r="E16" s="42"/>
      <c r="F16" s="43"/>
      <c r="G16" s="59" t="s">
        <v>22</v>
      </c>
      <c r="H16" s="56">
        <v>837</v>
      </c>
      <c r="I16" s="57">
        <v>2331</v>
      </c>
      <c r="J16" s="59" t="s">
        <v>35</v>
      </c>
      <c r="K16" s="56">
        <v>1479</v>
      </c>
      <c r="L16" s="57">
        <v>3856</v>
      </c>
      <c r="M16" s="9"/>
      <c r="N16" s="27"/>
      <c r="O16" s="10"/>
      <c r="Q16" s="76"/>
      <c r="R16" s="67"/>
      <c r="S16" s="67"/>
      <c r="T16" s="68"/>
    </row>
    <row r="17" spans="1:20" ht="18" customHeight="1" thickBot="1" thickTop="1">
      <c r="A17" s="9"/>
      <c r="B17" s="27"/>
      <c r="C17" s="10"/>
      <c r="D17" s="37"/>
      <c r="E17" s="42"/>
      <c r="F17" s="39"/>
      <c r="G17" s="59" t="s">
        <v>32</v>
      </c>
      <c r="H17" s="56">
        <v>929</v>
      </c>
      <c r="I17" s="57">
        <v>3112</v>
      </c>
      <c r="J17" s="59" t="s">
        <v>23</v>
      </c>
      <c r="K17" s="56">
        <v>1811</v>
      </c>
      <c r="L17" s="57">
        <v>4833</v>
      </c>
      <c r="M17" s="9"/>
      <c r="N17" s="27"/>
      <c r="O17" s="10"/>
      <c r="Q17" s="76"/>
      <c r="R17" s="67"/>
      <c r="S17" s="67"/>
      <c r="T17" s="68"/>
    </row>
    <row r="18" spans="1:23" ht="18" customHeight="1" thickBot="1" thickTop="1">
      <c r="A18" s="9"/>
      <c r="B18" s="27"/>
      <c r="C18" s="10"/>
      <c r="D18" s="37"/>
      <c r="E18" s="42"/>
      <c r="F18" s="39"/>
      <c r="G18" s="59" t="s">
        <v>18</v>
      </c>
      <c r="H18" s="56">
        <v>984</v>
      </c>
      <c r="I18" s="57">
        <v>2600</v>
      </c>
      <c r="J18" s="59" t="s">
        <v>44</v>
      </c>
      <c r="K18" s="56">
        <v>1906</v>
      </c>
      <c r="L18" s="57">
        <v>5920</v>
      </c>
      <c r="M18" s="9"/>
      <c r="N18" s="27"/>
      <c r="O18" s="10"/>
      <c r="Q18" s="76"/>
      <c r="R18" s="67"/>
      <c r="S18" s="67"/>
      <c r="T18" s="68"/>
      <c r="U18" s="70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59" t="s">
        <v>37</v>
      </c>
      <c r="H19" s="56">
        <v>998</v>
      </c>
      <c r="I19" s="57">
        <v>2680</v>
      </c>
      <c r="J19" s="59" t="s">
        <v>36</v>
      </c>
      <c r="K19" s="56">
        <v>1907</v>
      </c>
      <c r="L19" s="57">
        <v>3768</v>
      </c>
      <c r="M19" s="9"/>
      <c r="N19" s="27"/>
      <c r="O19" s="10"/>
      <c r="Q19" s="76"/>
      <c r="R19" s="67"/>
      <c r="S19" s="67"/>
      <c r="T19" s="68"/>
      <c r="U19" s="67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46</v>
      </c>
      <c r="K20" s="56">
        <v>1925</v>
      </c>
      <c r="L20" s="57">
        <v>5614</v>
      </c>
      <c r="M20" s="9"/>
      <c r="N20" s="27"/>
      <c r="O20" s="10"/>
      <c r="Q20" s="76"/>
      <c r="R20" s="67"/>
      <c r="S20" s="67"/>
      <c r="T20" s="68"/>
      <c r="U20" s="70"/>
      <c r="V20" s="70"/>
      <c r="W20" s="70"/>
    </row>
    <row r="21" spans="1:20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64</v>
      </c>
      <c r="J21" s="59" t="s">
        <v>34</v>
      </c>
      <c r="K21" s="56">
        <v>1945</v>
      </c>
      <c r="L21" s="57">
        <v>5071</v>
      </c>
      <c r="M21" s="9"/>
      <c r="N21" s="27"/>
      <c r="O21" s="10"/>
      <c r="Q21" s="76"/>
      <c r="R21" s="67"/>
      <c r="S21" s="67"/>
      <c r="T21" s="68"/>
    </row>
    <row r="22" spans="1:20" ht="18" customHeight="1">
      <c r="A22" s="9"/>
      <c r="B22" s="27"/>
      <c r="C22" s="10"/>
      <c r="D22" s="49"/>
      <c r="E22" s="42"/>
      <c r="F22" s="39"/>
      <c r="G22" s="49"/>
      <c r="H22" s="42"/>
      <c r="I22" s="39"/>
      <c r="J22" s="9"/>
      <c r="K22" s="27"/>
      <c r="L22" s="10"/>
      <c r="M22" s="49"/>
      <c r="N22" s="42"/>
      <c r="O22" s="50"/>
      <c r="Q22" s="76"/>
      <c r="R22" s="67"/>
      <c r="S22" s="67"/>
      <c r="T22" s="68"/>
    </row>
    <row r="23" spans="1:20" ht="18" customHeight="1" thickBot="1">
      <c r="A23" s="11"/>
      <c r="B23" s="28"/>
      <c r="C23" s="12"/>
      <c r="D23" s="53"/>
      <c r="E23" s="54"/>
      <c r="F23" s="55"/>
      <c r="G23" s="53"/>
      <c r="H23" s="54"/>
      <c r="I23" s="55"/>
      <c r="J23" s="35"/>
      <c r="K23" s="60"/>
      <c r="L23" s="61"/>
      <c r="M23" s="30"/>
      <c r="N23" s="31"/>
      <c r="O23" s="32"/>
      <c r="Q23" s="76"/>
      <c r="R23" s="67"/>
      <c r="S23" s="67"/>
      <c r="T23" s="68"/>
    </row>
    <row r="24" spans="1:22" ht="17.25" thickBot="1" thickTop="1">
      <c r="A24" s="13" t="s">
        <v>65</v>
      </c>
      <c r="B24" s="14">
        <f>SUM(B4:B23)</f>
        <v>0</v>
      </c>
      <c r="C24" s="14">
        <f>SUM(C4:C23)</f>
        <v>0</v>
      </c>
      <c r="D24" s="19" t="s">
        <v>65</v>
      </c>
      <c r="E24" s="14">
        <f>SUM(E4:E23)</f>
        <v>428</v>
      </c>
      <c r="F24" s="14">
        <f>SUM(F4:F23)</f>
        <v>844</v>
      </c>
      <c r="G24" s="19" t="s">
        <v>65</v>
      </c>
      <c r="H24" s="14">
        <f>SUM(H4:H23)</f>
        <v>12264</v>
      </c>
      <c r="I24" s="14">
        <f>SUM(I4:I23)</f>
        <v>35649</v>
      </c>
      <c r="J24" s="19" t="s">
        <v>65</v>
      </c>
      <c r="K24" s="62">
        <f>SUM(K4:K23)</f>
        <v>26275</v>
      </c>
      <c r="L24" s="63">
        <f>SUM(L4:L23)</f>
        <v>70417</v>
      </c>
      <c r="M24" s="19" t="s">
        <v>65</v>
      </c>
      <c r="N24" s="14">
        <f>SUM(N4:N23)</f>
        <v>6767</v>
      </c>
      <c r="O24" s="14">
        <f>SUM(O4:O23)</f>
        <v>18402</v>
      </c>
      <c r="P24" s="74"/>
      <c r="Q24" s="76"/>
      <c r="R24" s="67"/>
      <c r="S24" s="67"/>
      <c r="T24" s="68"/>
      <c r="U24" s="70"/>
      <c r="V24" s="70"/>
    </row>
    <row r="25" spans="1:22" ht="18" customHeight="1" thickBot="1" thickTop="1">
      <c r="A25" s="71" t="s">
        <v>66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76"/>
      <c r="R25" s="67"/>
      <c r="S25" s="67"/>
      <c r="T25" s="68"/>
      <c r="U25" s="73"/>
      <c r="V25" s="73"/>
    </row>
    <row r="26" spans="1:20" ht="20.25" customHeight="1">
      <c r="A26" s="22"/>
      <c r="B26" s="23"/>
      <c r="C26" s="23"/>
      <c r="D26" s="23"/>
      <c r="E26" s="23"/>
      <c r="F26" s="23"/>
      <c r="G26" s="23"/>
      <c r="H26" s="15"/>
      <c r="I26" s="51" t="s">
        <v>67</v>
      </c>
      <c r="J26" s="21" t="s">
        <v>63</v>
      </c>
      <c r="K26" s="16" t="s">
        <v>68</v>
      </c>
      <c r="L26" s="17" t="s">
        <v>69</v>
      </c>
      <c r="M26" s="87">
        <f>B24+E24+H24+K24+N24</f>
        <v>45734</v>
      </c>
      <c r="N26" s="88"/>
      <c r="O26" s="18"/>
      <c r="Q26" s="76"/>
      <c r="R26" s="67"/>
      <c r="S26" s="67"/>
      <c r="T26" s="68"/>
    </row>
    <row r="27" spans="1:20" ht="20.25" customHeight="1">
      <c r="A27" s="23"/>
      <c r="B27" s="23"/>
      <c r="C27" s="23"/>
      <c r="D27" s="23"/>
      <c r="E27" s="23"/>
      <c r="F27" s="23"/>
      <c r="G27" s="23"/>
      <c r="H27" s="15"/>
      <c r="I27" s="52" t="s">
        <v>70</v>
      </c>
      <c r="J27" s="20" t="s">
        <v>71</v>
      </c>
      <c r="K27" s="26">
        <f>N6</f>
        <v>2480</v>
      </c>
      <c r="L27" s="69" t="s">
        <v>72</v>
      </c>
      <c r="M27" s="89">
        <f>C24+F24+I24+L24+O24</f>
        <v>125312</v>
      </c>
      <c r="N27" s="90"/>
      <c r="O27" s="18"/>
      <c r="Q27" s="76"/>
      <c r="R27" s="67"/>
      <c r="S27" s="67"/>
      <c r="T27" s="68"/>
    </row>
    <row r="28" spans="1:20" ht="20.25" customHeight="1" thickBot="1">
      <c r="A28" s="91" t="s">
        <v>73</v>
      </c>
      <c r="B28" s="92"/>
      <c r="C28" s="92"/>
      <c r="D28" s="92"/>
      <c r="E28" s="92"/>
      <c r="F28" s="92"/>
      <c r="G28" s="92"/>
      <c r="H28" s="15"/>
      <c r="I28" s="64" t="s">
        <v>74</v>
      </c>
      <c r="J28" s="65" t="str">
        <f>D4</f>
        <v>明德里</v>
      </c>
      <c r="K28" s="29">
        <f>E4</f>
        <v>428</v>
      </c>
      <c r="L28" s="93"/>
      <c r="M28" s="93"/>
      <c r="N28" s="94"/>
      <c r="O28" s="18"/>
      <c r="Q28" s="76"/>
      <c r="R28" s="67"/>
      <c r="S28" s="67"/>
      <c r="T28" s="68"/>
    </row>
    <row r="29" spans="17:20" ht="15.75">
      <c r="Q29" s="76"/>
      <c r="R29" s="67"/>
      <c r="S29" s="67"/>
      <c r="T29" s="68"/>
    </row>
    <row r="30" spans="17:20" ht="15.75">
      <c r="Q30" s="76"/>
      <c r="R30" s="67"/>
      <c r="S30" s="67"/>
      <c r="T30" s="68"/>
    </row>
    <row r="31" spans="17:20" ht="15.75">
      <c r="Q31" s="76"/>
      <c r="R31" s="67"/>
      <c r="S31" s="67"/>
      <c r="T31" s="68"/>
    </row>
    <row r="32" spans="17:20" ht="15.75">
      <c r="Q32" s="76"/>
      <c r="R32" s="67"/>
      <c r="S32" s="67"/>
      <c r="T32" s="68"/>
    </row>
    <row r="33" spans="17:20" ht="15.75">
      <c r="Q33" s="76"/>
      <c r="R33" s="67"/>
      <c r="S33" s="67"/>
      <c r="T33" s="68"/>
    </row>
    <row r="34" spans="17:20" ht="15.75">
      <c r="Q34" s="76"/>
      <c r="R34" s="67"/>
      <c r="S34" s="67"/>
      <c r="T34" s="68"/>
    </row>
    <row r="35" spans="17:20" ht="15.75">
      <c r="Q35" s="76"/>
      <c r="R35" s="67"/>
      <c r="S35" s="67"/>
      <c r="T35" s="68"/>
    </row>
    <row r="36" spans="17:20" ht="15.75">
      <c r="Q36" s="76"/>
      <c r="R36" s="67"/>
      <c r="S36" s="67"/>
      <c r="T36" s="68"/>
    </row>
    <row r="37" spans="17:20" ht="15.75">
      <c r="Q37" s="76"/>
      <c r="R37" s="67"/>
      <c r="S37" s="67"/>
      <c r="T37" s="68"/>
    </row>
    <row r="38" spans="17:20" ht="15.75">
      <c r="Q38" s="76"/>
      <c r="R38" s="67"/>
      <c r="S38" s="67"/>
      <c r="T38" s="68"/>
    </row>
    <row r="39" ht="15.75">
      <c r="T39" s="68"/>
    </row>
  </sheetData>
  <sheetProtection/>
  <mergeCells count="10"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X8" sqref="X8"/>
    </sheetView>
  </sheetViews>
  <sheetFormatPr defaultColWidth="9.00390625" defaultRowHeight="16.5"/>
  <cols>
    <col min="17" max="19" width="8.75390625" style="75" customWidth="1"/>
    <col min="20" max="20" width="8.75390625" style="66" customWidth="1"/>
  </cols>
  <sheetData>
    <row r="1" spans="1:20" ht="27" customHeight="1" thickBot="1">
      <c r="A1" s="95" t="s">
        <v>89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Q1" s="76"/>
      <c r="R1" s="67"/>
      <c r="S1" s="67"/>
      <c r="T1" s="68"/>
    </row>
    <row r="2" spans="1:20" ht="21" customHeight="1" thickBot="1" thickTop="1">
      <c r="A2" s="97" t="s">
        <v>14</v>
      </c>
      <c r="B2" s="98"/>
      <c r="C2" s="99"/>
      <c r="D2" s="97" t="s">
        <v>77</v>
      </c>
      <c r="E2" s="98"/>
      <c r="F2" s="99"/>
      <c r="G2" s="97" t="s">
        <v>78</v>
      </c>
      <c r="H2" s="98"/>
      <c r="I2" s="99"/>
      <c r="J2" s="98" t="s">
        <v>58</v>
      </c>
      <c r="K2" s="98"/>
      <c r="L2" s="99"/>
      <c r="M2" s="97" t="s">
        <v>79</v>
      </c>
      <c r="N2" s="98"/>
      <c r="O2" s="99"/>
      <c r="Q2" s="76"/>
      <c r="R2" s="67"/>
      <c r="S2" s="67"/>
      <c r="T2" s="68"/>
    </row>
    <row r="3" spans="1:20" ht="21" customHeight="1" thickBot="1" thickTop="1">
      <c r="A3" s="1" t="s">
        <v>80</v>
      </c>
      <c r="B3" s="2" t="s">
        <v>81</v>
      </c>
      <c r="C3" s="7" t="s">
        <v>82</v>
      </c>
      <c r="D3" s="3" t="s">
        <v>80</v>
      </c>
      <c r="E3" s="4" t="s">
        <v>83</v>
      </c>
      <c r="F3" s="5" t="s">
        <v>82</v>
      </c>
      <c r="G3" s="25" t="s">
        <v>80</v>
      </c>
      <c r="H3" s="4" t="s">
        <v>83</v>
      </c>
      <c r="I3" s="5" t="s">
        <v>82</v>
      </c>
      <c r="J3" s="3" t="s">
        <v>80</v>
      </c>
      <c r="K3" s="24" t="s">
        <v>83</v>
      </c>
      <c r="L3" s="7" t="s">
        <v>82</v>
      </c>
      <c r="M3" s="6" t="s">
        <v>80</v>
      </c>
      <c r="N3" s="8" t="s">
        <v>83</v>
      </c>
      <c r="O3" s="7" t="s">
        <v>82</v>
      </c>
      <c r="Q3" s="76"/>
      <c r="R3" s="67"/>
      <c r="S3" s="67"/>
      <c r="T3" s="68"/>
    </row>
    <row r="4" spans="1:20" ht="18" customHeight="1" thickBot="1" thickTop="1">
      <c r="A4" s="9"/>
      <c r="B4" s="27"/>
      <c r="C4" s="10"/>
      <c r="D4" s="59" t="s">
        <v>76</v>
      </c>
      <c r="E4" s="56">
        <v>429</v>
      </c>
      <c r="F4" s="57">
        <v>853</v>
      </c>
      <c r="G4" s="59"/>
      <c r="H4" s="56">
        <v>502</v>
      </c>
      <c r="I4" s="57">
        <v>1418</v>
      </c>
      <c r="J4" s="59" t="s">
        <v>37</v>
      </c>
      <c r="K4" s="56">
        <v>1001</v>
      </c>
      <c r="L4" s="57">
        <v>2680</v>
      </c>
      <c r="M4" s="59" t="s">
        <v>47</v>
      </c>
      <c r="N4" s="56">
        <v>2061</v>
      </c>
      <c r="O4" s="57">
        <v>5874</v>
      </c>
      <c r="Q4" s="76"/>
      <c r="R4" s="67"/>
      <c r="S4" s="67"/>
      <c r="T4" s="68"/>
    </row>
    <row r="5" spans="1:20" ht="18" customHeight="1" thickBot="1" thickTop="1">
      <c r="A5" s="9"/>
      <c r="B5" s="27"/>
      <c r="C5" s="10"/>
      <c r="D5" s="9"/>
      <c r="E5" s="27"/>
      <c r="F5" s="10"/>
      <c r="G5" s="59" t="s">
        <v>49</v>
      </c>
      <c r="H5" s="56">
        <v>640</v>
      </c>
      <c r="I5" s="57">
        <v>2120</v>
      </c>
      <c r="J5" s="59" t="s">
        <v>51</v>
      </c>
      <c r="K5" s="56">
        <v>1079</v>
      </c>
      <c r="L5" s="57">
        <v>2844</v>
      </c>
      <c r="M5" s="59" t="s">
        <v>40</v>
      </c>
      <c r="N5" s="56">
        <v>2208</v>
      </c>
      <c r="O5" s="57">
        <v>5821</v>
      </c>
      <c r="Q5" s="76"/>
      <c r="R5" s="67"/>
      <c r="S5" s="67"/>
      <c r="T5" s="68"/>
    </row>
    <row r="6" spans="1:20" ht="18" customHeight="1" thickBot="1" thickTop="1">
      <c r="A6" s="9"/>
      <c r="B6" s="27"/>
      <c r="C6" s="10"/>
      <c r="D6" s="34"/>
      <c r="E6" s="33"/>
      <c r="F6" s="33"/>
      <c r="G6" s="59" t="s">
        <v>50</v>
      </c>
      <c r="H6" s="56">
        <v>651</v>
      </c>
      <c r="I6" s="57">
        <v>2067</v>
      </c>
      <c r="J6" s="59" t="s">
        <v>19</v>
      </c>
      <c r="K6" s="56">
        <v>1081</v>
      </c>
      <c r="L6" s="57">
        <v>2547</v>
      </c>
      <c r="M6" s="59" t="s">
        <v>42</v>
      </c>
      <c r="N6" s="56">
        <v>2483</v>
      </c>
      <c r="O6" s="57">
        <v>6650</v>
      </c>
      <c r="Q6" s="76"/>
      <c r="R6" s="67"/>
      <c r="S6" s="67"/>
      <c r="T6" s="68"/>
    </row>
    <row r="7" spans="1:20" ht="18" customHeight="1" thickBot="1" thickTop="1">
      <c r="A7" s="9"/>
      <c r="B7" s="27"/>
      <c r="C7" s="10"/>
      <c r="D7" s="35"/>
      <c r="E7" s="36"/>
      <c r="F7" s="36"/>
      <c r="G7" s="59" t="s">
        <v>43</v>
      </c>
      <c r="H7" s="56">
        <v>672</v>
      </c>
      <c r="I7" s="57">
        <v>1864</v>
      </c>
      <c r="J7" s="59" t="s">
        <v>33</v>
      </c>
      <c r="K7" s="56">
        <v>1094</v>
      </c>
      <c r="L7" s="57">
        <v>2589</v>
      </c>
      <c r="M7" s="9"/>
      <c r="N7" s="27"/>
      <c r="O7" s="10"/>
      <c r="Q7" s="76"/>
      <c r="R7" s="67"/>
      <c r="S7" s="67"/>
      <c r="T7" s="68"/>
    </row>
    <row r="8" spans="1:20" ht="18" customHeight="1" thickBot="1" thickTop="1">
      <c r="A8" s="9"/>
      <c r="B8" s="27"/>
      <c r="C8" s="10"/>
      <c r="D8" s="37"/>
      <c r="E8" s="38"/>
      <c r="F8" s="38"/>
      <c r="G8" s="59" t="s">
        <v>24</v>
      </c>
      <c r="H8" s="56">
        <v>701</v>
      </c>
      <c r="I8" s="57">
        <v>1997</v>
      </c>
      <c r="J8" s="59" t="s">
        <v>20</v>
      </c>
      <c r="K8" s="56">
        <v>1233</v>
      </c>
      <c r="L8" s="57">
        <v>3183</v>
      </c>
      <c r="M8" s="9"/>
      <c r="N8" s="27"/>
      <c r="O8" s="10"/>
      <c r="Q8" s="76"/>
      <c r="R8" s="67"/>
      <c r="S8" s="67"/>
      <c r="T8" s="68"/>
    </row>
    <row r="9" spans="1:20" ht="18" customHeight="1" thickBot="1" thickTop="1">
      <c r="A9" s="9"/>
      <c r="B9" s="27"/>
      <c r="C9" s="10"/>
      <c r="D9" s="37"/>
      <c r="E9" s="38"/>
      <c r="F9" s="38"/>
      <c r="G9" s="59" t="s">
        <v>48</v>
      </c>
      <c r="H9" s="56">
        <v>710</v>
      </c>
      <c r="I9" s="57">
        <v>2057</v>
      </c>
      <c r="J9" s="59" t="s">
        <v>29</v>
      </c>
      <c r="K9" s="56">
        <v>1251</v>
      </c>
      <c r="L9" s="57">
        <v>3914</v>
      </c>
      <c r="M9" s="9"/>
      <c r="N9" s="27"/>
      <c r="O9" s="10"/>
      <c r="Q9" s="76"/>
      <c r="R9" s="67"/>
      <c r="S9" s="67"/>
      <c r="T9" s="68"/>
    </row>
    <row r="10" spans="1:20" ht="18" customHeight="1" thickBot="1" thickTop="1">
      <c r="A10" s="9"/>
      <c r="B10" s="27"/>
      <c r="C10" s="10"/>
      <c r="D10" s="37"/>
      <c r="E10" s="38"/>
      <c r="F10" s="38"/>
      <c r="G10" s="59" t="s">
        <v>30</v>
      </c>
      <c r="H10" s="56">
        <v>715</v>
      </c>
      <c r="I10" s="57">
        <v>2462</v>
      </c>
      <c r="J10" s="59" t="s">
        <v>54</v>
      </c>
      <c r="K10" s="56">
        <v>1269</v>
      </c>
      <c r="L10" s="57">
        <v>3418</v>
      </c>
      <c r="M10" s="9"/>
      <c r="N10" s="27"/>
      <c r="O10" s="10"/>
      <c r="Q10" s="76"/>
      <c r="R10" s="67"/>
      <c r="S10" s="67"/>
      <c r="T10" s="68"/>
    </row>
    <row r="11" spans="1:20" ht="18" customHeight="1" thickBot="1" thickTop="1">
      <c r="A11" s="9"/>
      <c r="B11" s="27"/>
      <c r="C11" s="10"/>
      <c r="D11" s="37"/>
      <c r="E11" s="38"/>
      <c r="F11" s="38"/>
      <c r="G11" s="59" t="s">
        <v>53</v>
      </c>
      <c r="H11" s="56">
        <v>724</v>
      </c>
      <c r="I11" s="57">
        <v>1515</v>
      </c>
      <c r="J11" s="59" t="s">
        <v>39</v>
      </c>
      <c r="K11" s="56">
        <v>1333</v>
      </c>
      <c r="L11" s="57">
        <v>3746</v>
      </c>
      <c r="M11" s="9"/>
      <c r="N11" s="27"/>
      <c r="O11" s="10"/>
      <c r="Q11" s="76"/>
      <c r="R11" s="67"/>
      <c r="S11" s="67"/>
      <c r="T11" s="68"/>
    </row>
    <row r="12" spans="1:20" ht="18" customHeight="1" thickBot="1" thickTop="1">
      <c r="A12" s="9"/>
      <c r="B12" s="27"/>
      <c r="C12" s="10"/>
      <c r="D12" s="40"/>
      <c r="E12" s="41"/>
      <c r="F12" s="58"/>
      <c r="G12" s="59" t="s">
        <v>31</v>
      </c>
      <c r="H12" s="56">
        <v>773</v>
      </c>
      <c r="I12" s="57">
        <v>2585</v>
      </c>
      <c r="J12" s="59" t="s">
        <v>38</v>
      </c>
      <c r="K12" s="56">
        <v>1356</v>
      </c>
      <c r="L12" s="57">
        <v>3933</v>
      </c>
      <c r="M12" s="9"/>
      <c r="N12" s="27"/>
      <c r="O12" s="10"/>
      <c r="Q12" s="76"/>
      <c r="R12" s="67"/>
      <c r="S12" s="67"/>
      <c r="T12" s="68"/>
    </row>
    <row r="13" spans="1:20" ht="18" customHeight="1" thickBot="1" thickTop="1">
      <c r="A13" s="9"/>
      <c r="B13" s="27"/>
      <c r="C13" s="10"/>
      <c r="D13" s="37"/>
      <c r="E13" s="42"/>
      <c r="F13" s="38"/>
      <c r="G13" s="59" t="s">
        <v>52</v>
      </c>
      <c r="H13" s="56">
        <v>788</v>
      </c>
      <c r="I13" s="57">
        <v>1826</v>
      </c>
      <c r="J13" s="59" t="s">
        <v>45</v>
      </c>
      <c r="K13" s="56">
        <v>1386</v>
      </c>
      <c r="L13" s="57">
        <v>4160</v>
      </c>
      <c r="M13" s="9"/>
      <c r="N13" s="27"/>
      <c r="O13" s="10"/>
      <c r="Q13" s="76"/>
      <c r="R13" s="67"/>
      <c r="S13" s="67"/>
      <c r="T13" s="68"/>
    </row>
    <row r="14" spans="1:20" ht="18" customHeight="1" thickBot="1" thickTop="1">
      <c r="A14" s="9"/>
      <c r="B14" s="27"/>
      <c r="C14" s="10"/>
      <c r="D14" s="37"/>
      <c r="E14" s="42"/>
      <c r="F14" s="39"/>
      <c r="G14" s="59" t="s">
        <v>26</v>
      </c>
      <c r="H14" s="56">
        <v>809</v>
      </c>
      <c r="I14" s="57">
        <v>2472</v>
      </c>
      <c r="J14" s="59" t="s">
        <v>41</v>
      </c>
      <c r="K14" s="56">
        <v>1388</v>
      </c>
      <c r="L14" s="57">
        <v>3140</v>
      </c>
      <c r="M14" s="9"/>
      <c r="N14" s="27"/>
      <c r="O14" s="10"/>
      <c r="Q14" s="76"/>
      <c r="R14" s="67"/>
      <c r="S14" s="67"/>
      <c r="T14" s="68"/>
    </row>
    <row r="15" spans="1:20" ht="18" customHeight="1" thickBot="1" thickTop="1">
      <c r="A15" s="9"/>
      <c r="B15" s="27"/>
      <c r="C15" s="10"/>
      <c r="D15" s="37"/>
      <c r="E15" s="42"/>
      <c r="F15" s="39"/>
      <c r="G15" s="59" t="s">
        <v>27</v>
      </c>
      <c r="H15" s="56">
        <v>835</v>
      </c>
      <c r="I15" s="57">
        <v>2537</v>
      </c>
      <c r="J15" s="59" t="s">
        <v>25</v>
      </c>
      <c r="K15" s="56">
        <v>1423</v>
      </c>
      <c r="L15" s="57">
        <v>4213</v>
      </c>
      <c r="M15" s="9"/>
      <c r="N15" s="27"/>
      <c r="O15" s="10"/>
      <c r="Q15" s="76"/>
      <c r="R15" s="67"/>
      <c r="S15" s="67"/>
      <c r="T15" s="68"/>
    </row>
    <row r="16" spans="1:20" ht="18" customHeight="1" thickBot="1" thickTop="1">
      <c r="A16" s="9"/>
      <c r="B16" s="27"/>
      <c r="C16" s="10"/>
      <c r="D16" s="37"/>
      <c r="E16" s="42"/>
      <c r="F16" s="43"/>
      <c r="G16" s="59" t="s">
        <v>22</v>
      </c>
      <c r="H16" s="56">
        <v>839</v>
      </c>
      <c r="I16" s="57">
        <v>2332</v>
      </c>
      <c r="J16" s="59" t="s">
        <v>21</v>
      </c>
      <c r="K16" s="56">
        <v>1426</v>
      </c>
      <c r="L16" s="57">
        <v>3674</v>
      </c>
      <c r="M16" s="9"/>
      <c r="N16" s="27"/>
      <c r="O16" s="10"/>
      <c r="Q16" s="76"/>
      <c r="R16" s="67"/>
      <c r="S16" s="67"/>
      <c r="T16" s="68"/>
    </row>
    <row r="17" spans="1:20" ht="18" customHeight="1" thickBot="1" thickTop="1">
      <c r="A17" s="9"/>
      <c r="B17" s="27"/>
      <c r="C17" s="10"/>
      <c r="D17" s="37"/>
      <c r="E17" s="42"/>
      <c r="F17" s="39"/>
      <c r="G17" s="59" t="s">
        <v>32</v>
      </c>
      <c r="H17" s="56">
        <v>928</v>
      </c>
      <c r="I17" s="57">
        <v>3108</v>
      </c>
      <c r="J17" s="59" t="s">
        <v>35</v>
      </c>
      <c r="K17" s="56">
        <v>1482</v>
      </c>
      <c r="L17" s="57">
        <v>3849</v>
      </c>
      <c r="M17" s="9"/>
      <c r="N17" s="27"/>
      <c r="O17" s="10"/>
      <c r="Q17" s="76"/>
      <c r="R17" s="67"/>
      <c r="S17" s="67"/>
      <c r="T17" s="68"/>
    </row>
    <row r="18" spans="1:23" ht="18" customHeight="1" thickBot="1" thickTop="1">
      <c r="A18" s="9"/>
      <c r="B18" s="27"/>
      <c r="C18" s="10"/>
      <c r="D18" s="37"/>
      <c r="E18" s="42"/>
      <c r="F18" s="39"/>
      <c r="G18" s="59" t="s">
        <v>18</v>
      </c>
      <c r="H18" s="56">
        <v>977</v>
      </c>
      <c r="I18" s="57">
        <v>2576</v>
      </c>
      <c r="J18" s="59" t="s">
        <v>23</v>
      </c>
      <c r="K18" s="56">
        <v>1811</v>
      </c>
      <c r="L18" s="57">
        <v>4839</v>
      </c>
      <c r="M18" s="9"/>
      <c r="N18" s="27"/>
      <c r="O18" s="10"/>
      <c r="Q18" s="76"/>
      <c r="R18" s="67"/>
      <c r="S18" s="67"/>
      <c r="T18" s="68"/>
      <c r="U18" s="70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10"/>
      <c r="J19" s="59" t="s">
        <v>44</v>
      </c>
      <c r="K19" s="56">
        <v>1903</v>
      </c>
      <c r="L19" s="57">
        <v>5903</v>
      </c>
      <c r="M19" s="9"/>
      <c r="N19" s="27"/>
      <c r="O19" s="10"/>
      <c r="Q19" s="76"/>
      <c r="R19" s="67"/>
      <c r="S19" s="67"/>
      <c r="T19" s="68"/>
      <c r="U19" s="67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36</v>
      </c>
      <c r="K20" s="56">
        <v>1906</v>
      </c>
      <c r="L20" s="57">
        <v>3759</v>
      </c>
      <c r="M20" s="9"/>
      <c r="N20" s="27"/>
      <c r="O20" s="10"/>
      <c r="Q20" s="76"/>
      <c r="R20" s="67"/>
      <c r="S20" s="67"/>
      <c r="T20" s="68"/>
      <c r="U20" s="70"/>
      <c r="V20" s="70"/>
      <c r="W20" s="70"/>
    </row>
    <row r="21" spans="1:20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84</v>
      </c>
      <c r="J21" s="59" t="s">
        <v>46</v>
      </c>
      <c r="K21" s="56">
        <v>1927</v>
      </c>
      <c r="L21" s="57">
        <v>5616</v>
      </c>
      <c r="M21" s="9"/>
      <c r="N21" s="27"/>
      <c r="O21" s="10"/>
      <c r="Q21" s="76"/>
      <c r="R21" s="67"/>
      <c r="S21" s="67"/>
      <c r="T21" s="68"/>
    </row>
    <row r="22" spans="1:20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34</v>
      </c>
      <c r="K22" s="56">
        <v>1942</v>
      </c>
      <c r="L22" s="57">
        <v>5058</v>
      </c>
      <c r="M22" s="49"/>
      <c r="N22" s="42"/>
      <c r="O22" s="50"/>
      <c r="Q22" s="76"/>
      <c r="R22" s="67"/>
      <c r="S22" s="67"/>
      <c r="T22" s="68"/>
    </row>
    <row r="23" spans="1:20" ht="18" customHeight="1" thickBot="1">
      <c r="A23" s="11"/>
      <c r="B23" s="28"/>
      <c r="C23" s="12"/>
      <c r="D23" s="53"/>
      <c r="E23" s="54"/>
      <c r="F23" s="55"/>
      <c r="G23" s="53"/>
      <c r="H23" s="54"/>
      <c r="I23" s="55"/>
      <c r="J23" s="35"/>
      <c r="K23" s="60"/>
      <c r="L23" s="61"/>
      <c r="M23" s="30"/>
      <c r="N23" s="31"/>
      <c r="O23" s="32"/>
      <c r="Q23" s="76"/>
      <c r="R23" s="67"/>
      <c r="S23" s="67"/>
      <c r="T23" s="68"/>
    </row>
    <row r="24" spans="1:22" ht="17.25" thickBot="1" thickTop="1">
      <c r="A24" s="13" t="s">
        <v>85</v>
      </c>
      <c r="B24" s="14">
        <f>SUM(B4:B23)</f>
        <v>0</v>
      </c>
      <c r="C24" s="14">
        <f>SUM(C4:C23)</f>
        <v>0</v>
      </c>
      <c r="D24" s="19" t="s">
        <v>85</v>
      </c>
      <c r="E24" s="14">
        <f>SUM(E4:E23)</f>
        <v>429</v>
      </c>
      <c r="F24" s="14">
        <f>SUM(F4:F23)</f>
        <v>853</v>
      </c>
      <c r="G24" s="19" t="s">
        <v>85</v>
      </c>
      <c r="H24" s="14">
        <f>SUM(H4:H23)</f>
        <v>11264</v>
      </c>
      <c r="I24" s="14">
        <f>SUM(I4:I23)</f>
        <v>32936</v>
      </c>
      <c r="J24" s="19" t="s">
        <v>85</v>
      </c>
      <c r="K24" s="62">
        <f>SUM(K4:K23)</f>
        <v>27291</v>
      </c>
      <c r="L24" s="63">
        <f>SUM(L4:L23)</f>
        <v>73065</v>
      </c>
      <c r="M24" s="19" t="s">
        <v>85</v>
      </c>
      <c r="N24" s="14">
        <f>SUM(N4:N23)</f>
        <v>6752</v>
      </c>
      <c r="O24" s="14">
        <f>SUM(O4:O23)</f>
        <v>18345</v>
      </c>
      <c r="P24" s="74"/>
      <c r="Q24" s="76"/>
      <c r="R24" s="67"/>
      <c r="S24" s="67"/>
      <c r="T24" s="68"/>
      <c r="U24" s="70"/>
      <c r="V24" s="70"/>
    </row>
    <row r="25" spans="1:22" ht="18" customHeight="1" thickBot="1" thickTop="1">
      <c r="A25" s="71" t="s">
        <v>66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Q25" s="76"/>
      <c r="R25" s="67"/>
      <c r="S25" s="67"/>
      <c r="T25" s="68"/>
      <c r="U25" s="73"/>
      <c r="V25" s="73"/>
    </row>
    <row r="26" spans="1:20" ht="20.25" customHeight="1">
      <c r="A26" s="22"/>
      <c r="B26" s="23"/>
      <c r="C26" s="23"/>
      <c r="D26" s="23"/>
      <c r="E26" s="23"/>
      <c r="F26" s="23"/>
      <c r="G26" s="23"/>
      <c r="H26" s="15"/>
      <c r="I26" s="51" t="s">
        <v>67</v>
      </c>
      <c r="J26" s="21" t="s">
        <v>63</v>
      </c>
      <c r="K26" s="16" t="s">
        <v>86</v>
      </c>
      <c r="L26" s="17" t="s">
        <v>87</v>
      </c>
      <c r="M26" s="87">
        <f>B24+E24+H24+K24+N24</f>
        <v>45736</v>
      </c>
      <c r="N26" s="88"/>
      <c r="O26" s="18"/>
      <c r="Q26" s="76"/>
      <c r="R26" s="67"/>
      <c r="S26" s="67"/>
      <c r="T26" s="68"/>
    </row>
    <row r="27" spans="1:20" ht="20.25" customHeight="1">
      <c r="A27" s="23"/>
      <c r="B27" s="23"/>
      <c r="C27" s="23"/>
      <c r="D27" s="23"/>
      <c r="E27" s="23"/>
      <c r="F27" s="23"/>
      <c r="G27" s="23"/>
      <c r="H27" s="15"/>
      <c r="I27" s="52" t="s">
        <v>88</v>
      </c>
      <c r="J27" s="20" t="s">
        <v>71</v>
      </c>
      <c r="K27" s="26">
        <f>N6</f>
        <v>2483</v>
      </c>
      <c r="L27" s="69" t="s">
        <v>72</v>
      </c>
      <c r="M27" s="89">
        <f>C24+F24+I24+L24+O24</f>
        <v>125199</v>
      </c>
      <c r="N27" s="90"/>
      <c r="O27" s="18"/>
      <c r="Q27" s="76"/>
      <c r="R27" s="67"/>
      <c r="S27" s="67"/>
      <c r="T27" s="68"/>
    </row>
    <row r="28" spans="1:20" ht="20.25" customHeight="1" thickBot="1">
      <c r="A28" s="91" t="s">
        <v>73</v>
      </c>
      <c r="B28" s="92"/>
      <c r="C28" s="92"/>
      <c r="D28" s="92"/>
      <c r="E28" s="92"/>
      <c r="F28" s="92"/>
      <c r="G28" s="92"/>
      <c r="H28" s="15"/>
      <c r="I28" s="64" t="s">
        <v>74</v>
      </c>
      <c r="J28" s="65" t="str">
        <f>D4</f>
        <v>明德里</v>
      </c>
      <c r="K28" s="29">
        <f>E4</f>
        <v>429</v>
      </c>
      <c r="L28" s="93"/>
      <c r="M28" s="93"/>
      <c r="N28" s="94"/>
      <c r="O28" s="18"/>
      <c r="Q28" s="76"/>
      <c r="R28" s="67"/>
      <c r="S28" s="67"/>
      <c r="T28" s="68"/>
    </row>
    <row r="29" spans="17:20" ht="15.75">
      <c r="Q29" s="76"/>
      <c r="R29" s="67"/>
      <c r="S29" s="67"/>
      <c r="T29" s="68"/>
    </row>
    <row r="30" spans="17:20" ht="15.75">
      <c r="Q30" s="76"/>
      <c r="R30" s="67"/>
      <c r="S30" s="67"/>
      <c r="T30" s="68"/>
    </row>
    <row r="31" spans="17:20" ht="15.75">
      <c r="Q31" s="76"/>
      <c r="R31" s="67"/>
      <c r="S31" s="67"/>
      <c r="T31" s="68"/>
    </row>
    <row r="32" spans="17:20" ht="15.75">
      <c r="Q32" s="76"/>
      <c r="R32" s="67"/>
      <c r="S32" s="67"/>
      <c r="T32" s="68"/>
    </row>
    <row r="33" spans="17:20" ht="15.75">
      <c r="Q33" s="76"/>
      <c r="R33" s="67"/>
      <c r="S33" s="67"/>
      <c r="T33" s="68"/>
    </row>
    <row r="34" spans="17:20" ht="15.75">
      <c r="Q34" s="76"/>
      <c r="R34" s="67"/>
      <c r="S34" s="67"/>
      <c r="T34" s="68"/>
    </row>
    <row r="35" spans="17:20" ht="15.75">
      <c r="Q35" s="76"/>
      <c r="R35" s="67"/>
      <c r="S35" s="67"/>
      <c r="T35" s="68"/>
    </row>
    <row r="36" spans="17:20" ht="15.75">
      <c r="Q36" s="76"/>
      <c r="R36" s="67"/>
      <c r="S36" s="67"/>
      <c r="T36" s="68"/>
    </row>
    <row r="37" spans="17:20" ht="15.75">
      <c r="Q37" s="76"/>
      <c r="R37" s="67"/>
      <c r="S37" s="67"/>
      <c r="T37" s="68"/>
    </row>
    <row r="38" spans="17:20" ht="15.75">
      <c r="Q38" s="76"/>
      <c r="R38" s="67"/>
      <c r="S38" s="67"/>
      <c r="T38" s="68"/>
    </row>
    <row r="39" ht="15.75">
      <c r="T39" s="68"/>
    </row>
  </sheetData>
  <sheetProtection/>
  <mergeCells count="10"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V11" sqref="V11"/>
    </sheetView>
  </sheetViews>
  <sheetFormatPr defaultColWidth="9.00390625" defaultRowHeight="16.5"/>
  <cols>
    <col min="17" max="19" width="8.75390625" style="75" customWidth="1"/>
    <col min="20" max="20" width="8.75390625" style="66" customWidth="1"/>
  </cols>
  <sheetData>
    <row r="1" spans="1:20" ht="27" customHeight="1" thickBot="1">
      <c r="A1" s="95" t="s">
        <v>98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T1" s="68"/>
    </row>
    <row r="2" spans="1:20" ht="21" customHeight="1" thickBot="1" thickTop="1">
      <c r="A2" s="97" t="s">
        <v>14</v>
      </c>
      <c r="B2" s="98"/>
      <c r="C2" s="99"/>
      <c r="D2" s="97" t="s">
        <v>90</v>
      </c>
      <c r="E2" s="98"/>
      <c r="F2" s="99"/>
      <c r="G2" s="97" t="s">
        <v>78</v>
      </c>
      <c r="H2" s="98"/>
      <c r="I2" s="99"/>
      <c r="J2" s="98" t="s">
        <v>58</v>
      </c>
      <c r="K2" s="98"/>
      <c r="L2" s="99"/>
      <c r="M2" s="97" t="s">
        <v>91</v>
      </c>
      <c r="N2" s="98"/>
      <c r="O2" s="99"/>
      <c r="T2" s="68"/>
    </row>
    <row r="3" spans="1:20" ht="21" customHeight="1" thickBot="1" thickTop="1">
      <c r="A3" s="1" t="s">
        <v>80</v>
      </c>
      <c r="B3" s="2" t="s">
        <v>83</v>
      </c>
      <c r="C3" s="7" t="s">
        <v>82</v>
      </c>
      <c r="D3" s="3" t="s">
        <v>80</v>
      </c>
      <c r="E3" s="4" t="s">
        <v>83</v>
      </c>
      <c r="F3" s="5" t="s">
        <v>82</v>
      </c>
      <c r="G3" s="25" t="s">
        <v>80</v>
      </c>
      <c r="H3" s="4" t="s">
        <v>83</v>
      </c>
      <c r="I3" s="5" t="s">
        <v>82</v>
      </c>
      <c r="J3" s="3" t="s">
        <v>80</v>
      </c>
      <c r="K3" s="24" t="s">
        <v>83</v>
      </c>
      <c r="L3" s="7" t="s">
        <v>82</v>
      </c>
      <c r="M3" s="6" t="s">
        <v>80</v>
      </c>
      <c r="N3" s="8" t="s">
        <v>83</v>
      </c>
      <c r="O3" s="7" t="s">
        <v>82</v>
      </c>
      <c r="T3" s="68"/>
    </row>
    <row r="4" spans="1:20" ht="18" customHeight="1" thickBot="1" thickTop="1">
      <c r="A4" s="9"/>
      <c r="B4" s="27"/>
      <c r="C4" s="10"/>
      <c r="D4" s="59" t="s">
        <v>76</v>
      </c>
      <c r="E4" s="56">
        <v>437</v>
      </c>
      <c r="F4" s="57">
        <v>861</v>
      </c>
      <c r="G4" s="59" t="s">
        <v>28</v>
      </c>
      <c r="H4" s="56">
        <v>501</v>
      </c>
      <c r="I4" s="57">
        <v>1412</v>
      </c>
      <c r="J4" s="59" t="s">
        <v>37</v>
      </c>
      <c r="K4" s="56">
        <v>1004</v>
      </c>
      <c r="L4" s="57">
        <v>2688</v>
      </c>
      <c r="M4" s="59" t="s">
        <v>47</v>
      </c>
      <c r="N4" s="56">
        <v>2057</v>
      </c>
      <c r="O4" s="57">
        <v>5870</v>
      </c>
      <c r="T4" s="68"/>
    </row>
    <row r="5" spans="1:20" ht="18" customHeight="1" thickBot="1" thickTop="1">
      <c r="A5" s="9"/>
      <c r="B5" s="27"/>
      <c r="C5" s="10"/>
      <c r="D5" s="9"/>
      <c r="E5" s="27"/>
      <c r="F5" s="10"/>
      <c r="G5" s="59" t="s">
        <v>49</v>
      </c>
      <c r="H5" s="56">
        <v>638</v>
      </c>
      <c r="I5" s="57">
        <v>2110</v>
      </c>
      <c r="J5" s="59" t="s">
        <v>19</v>
      </c>
      <c r="K5" s="56">
        <v>1077</v>
      </c>
      <c r="L5" s="57">
        <v>2551</v>
      </c>
      <c r="M5" s="59" t="s">
        <v>40</v>
      </c>
      <c r="N5" s="56">
        <v>2210</v>
      </c>
      <c r="O5" s="57">
        <v>5814</v>
      </c>
      <c r="T5" s="68"/>
    </row>
    <row r="6" spans="1:20" ht="18" customHeight="1" thickBot="1" thickTop="1">
      <c r="A6" s="9"/>
      <c r="B6" s="27"/>
      <c r="C6" s="10"/>
      <c r="D6" s="34"/>
      <c r="E6" s="33"/>
      <c r="F6" s="33"/>
      <c r="G6" s="59" t="s">
        <v>50</v>
      </c>
      <c r="H6" s="56">
        <v>649</v>
      </c>
      <c r="I6" s="57">
        <v>2061</v>
      </c>
      <c r="J6" s="59" t="s">
        <v>51</v>
      </c>
      <c r="K6" s="56">
        <v>1078</v>
      </c>
      <c r="L6" s="57">
        <v>2825</v>
      </c>
      <c r="M6" s="59" t="s">
        <v>42</v>
      </c>
      <c r="N6" s="56">
        <v>2477</v>
      </c>
      <c r="O6" s="57">
        <v>6640</v>
      </c>
      <c r="T6" s="68"/>
    </row>
    <row r="7" spans="1:20" ht="18" customHeight="1" thickBot="1" thickTop="1">
      <c r="A7" s="9"/>
      <c r="B7" s="27"/>
      <c r="C7" s="10"/>
      <c r="D7" s="35"/>
      <c r="E7" s="36"/>
      <c r="F7" s="36"/>
      <c r="G7" s="59" t="s">
        <v>43</v>
      </c>
      <c r="H7" s="56">
        <v>671</v>
      </c>
      <c r="I7" s="57">
        <v>1858</v>
      </c>
      <c r="J7" s="59" t="s">
        <v>33</v>
      </c>
      <c r="K7" s="56">
        <v>1092</v>
      </c>
      <c r="L7" s="57">
        <v>2582</v>
      </c>
      <c r="M7" s="9"/>
      <c r="N7" s="27"/>
      <c r="O7" s="10"/>
      <c r="T7" s="68"/>
    </row>
    <row r="8" spans="1:20" ht="18" customHeight="1" thickBot="1" thickTop="1">
      <c r="A8" s="9"/>
      <c r="B8" s="27"/>
      <c r="C8" s="10"/>
      <c r="D8" s="37"/>
      <c r="E8" s="38"/>
      <c r="F8" s="38"/>
      <c r="G8" s="59" t="s">
        <v>48</v>
      </c>
      <c r="H8" s="56">
        <v>706</v>
      </c>
      <c r="I8" s="57">
        <v>2053</v>
      </c>
      <c r="J8" s="59" t="s">
        <v>20</v>
      </c>
      <c r="K8" s="56">
        <v>1237</v>
      </c>
      <c r="L8" s="57">
        <v>3182</v>
      </c>
      <c r="M8" s="9"/>
      <c r="N8" s="27"/>
      <c r="O8" s="10"/>
      <c r="T8" s="68"/>
    </row>
    <row r="9" spans="1:20" ht="18" customHeight="1" thickBot="1" thickTop="1">
      <c r="A9" s="9"/>
      <c r="B9" s="27"/>
      <c r="C9" s="10"/>
      <c r="D9" s="37"/>
      <c r="E9" s="38"/>
      <c r="F9" s="38"/>
      <c r="G9" s="59" t="s">
        <v>30</v>
      </c>
      <c r="H9" s="56">
        <v>715</v>
      </c>
      <c r="I9" s="57">
        <v>2463</v>
      </c>
      <c r="J9" s="59" t="s">
        <v>29</v>
      </c>
      <c r="K9" s="56">
        <v>1266</v>
      </c>
      <c r="L9" s="57">
        <v>3944</v>
      </c>
      <c r="M9" s="9"/>
      <c r="N9" s="27"/>
      <c r="O9" s="10"/>
      <c r="T9" s="68"/>
    </row>
    <row r="10" spans="1:20" ht="18" customHeight="1" thickBot="1" thickTop="1">
      <c r="A10" s="9"/>
      <c r="B10" s="27"/>
      <c r="C10" s="10"/>
      <c r="D10" s="37"/>
      <c r="E10" s="38"/>
      <c r="F10" s="38"/>
      <c r="G10" s="59" t="s">
        <v>53</v>
      </c>
      <c r="H10" s="56">
        <v>729</v>
      </c>
      <c r="I10" s="57">
        <v>1523</v>
      </c>
      <c r="J10" s="59" t="s">
        <v>54</v>
      </c>
      <c r="K10" s="56">
        <v>1272</v>
      </c>
      <c r="L10" s="57">
        <v>3418</v>
      </c>
      <c r="M10" s="9"/>
      <c r="N10" s="27"/>
      <c r="O10" s="10"/>
      <c r="T10" s="68"/>
    </row>
    <row r="11" spans="1:20" ht="18" customHeight="1" thickBot="1" thickTop="1">
      <c r="A11" s="9"/>
      <c r="B11" s="27"/>
      <c r="C11" s="10"/>
      <c r="D11" s="37"/>
      <c r="E11" s="38"/>
      <c r="F11" s="38"/>
      <c r="G11" s="59" t="s">
        <v>31</v>
      </c>
      <c r="H11" s="56">
        <v>774</v>
      </c>
      <c r="I11" s="57">
        <v>2581</v>
      </c>
      <c r="J11" s="59" t="s">
        <v>39</v>
      </c>
      <c r="K11" s="56">
        <v>1329</v>
      </c>
      <c r="L11" s="57">
        <v>3736</v>
      </c>
      <c r="M11" s="9"/>
      <c r="N11" s="27"/>
      <c r="O11" s="10"/>
      <c r="T11" s="68"/>
    </row>
    <row r="12" spans="1:20" ht="18" customHeight="1" thickBot="1" thickTop="1">
      <c r="A12" s="9"/>
      <c r="B12" s="27"/>
      <c r="C12" s="10"/>
      <c r="D12" s="40"/>
      <c r="E12" s="41"/>
      <c r="F12" s="58"/>
      <c r="G12" s="59" t="s">
        <v>52</v>
      </c>
      <c r="H12" s="56">
        <v>788</v>
      </c>
      <c r="I12" s="57">
        <v>1826</v>
      </c>
      <c r="J12" s="59" t="s">
        <v>38</v>
      </c>
      <c r="K12" s="56">
        <v>1349</v>
      </c>
      <c r="L12" s="57">
        <v>3922</v>
      </c>
      <c r="M12" s="9"/>
      <c r="N12" s="27"/>
      <c r="O12" s="10"/>
      <c r="T12" s="68"/>
    </row>
    <row r="13" spans="1:20" ht="18" customHeight="1" thickBot="1" thickTop="1">
      <c r="A13" s="9"/>
      <c r="B13" s="27"/>
      <c r="C13" s="10"/>
      <c r="D13" s="37"/>
      <c r="E13" s="42"/>
      <c r="F13" s="38"/>
      <c r="G13" s="59" t="s">
        <v>26</v>
      </c>
      <c r="H13" s="56">
        <v>811</v>
      </c>
      <c r="I13" s="57">
        <v>2470</v>
      </c>
      <c r="J13" s="59" t="s">
        <v>45</v>
      </c>
      <c r="K13" s="56">
        <v>1384</v>
      </c>
      <c r="L13" s="57">
        <v>4144</v>
      </c>
      <c r="M13" s="9"/>
      <c r="N13" s="27"/>
      <c r="O13" s="10"/>
      <c r="T13" s="68"/>
    </row>
    <row r="14" spans="1:20" ht="18" customHeight="1" thickBot="1" thickTop="1">
      <c r="A14" s="9"/>
      <c r="B14" s="27"/>
      <c r="C14" s="10"/>
      <c r="D14" s="37"/>
      <c r="E14" s="42"/>
      <c r="F14" s="39"/>
      <c r="G14" s="59" t="s">
        <v>27</v>
      </c>
      <c r="H14" s="56">
        <v>837</v>
      </c>
      <c r="I14" s="57">
        <v>2526</v>
      </c>
      <c r="J14" s="59" t="s">
        <v>41</v>
      </c>
      <c r="K14" s="56">
        <v>1403</v>
      </c>
      <c r="L14" s="57">
        <v>3155</v>
      </c>
      <c r="M14" s="9"/>
      <c r="N14" s="27"/>
      <c r="O14" s="10"/>
      <c r="T14" s="68"/>
    </row>
    <row r="15" spans="1:20" ht="18" customHeight="1" thickBot="1" thickTop="1">
      <c r="A15" s="9"/>
      <c r="B15" s="27"/>
      <c r="C15" s="10"/>
      <c r="D15" s="37"/>
      <c r="E15" s="42"/>
      <c r="F15" s="39"/>
      <c r="G15" s="59" t="s">
        <v>32</v>
      </c>
      <c r="H15" s="56">
        <v>927</v>
      </c>
      <c r="I15" s="57">
        <v>3111</v>
      </c>
      <c r="J15" s="59" t="s">
        <v>21</v>
      </c>
      <c r="K15" s="56">
        <v>1423</v>
      </c>
      <c r="L15" s="57">
        <v>3669</v>
      </c>
      <c r="M15" s="9"/>
      <c r="N15" s="27"/>
      <c r="O15" s="10"/>
      <c r="T15" s="68"/>
    </row>
    <row r="16" spans="1:20" ht="18" customHeight="1" thickBot="1" thickTop="1">
      <c r="A16" s="9"/>
      <c r="B16" s="27"/>
      <c r="C16" s="10"/>
      <c r="D16" s="37"/>
      <c r="E16" s="42"/>
      <c r="F16" s="43"/>
      <c r="G16" s="80" t="s">
        <v>18</v>
      </c>
      <c r="H16" s="81">
        <v>977</v>
      </c>
      <c r="I16" s="82">
        <v>2576</v>
      </c>
      <c r="J16" s="59" t="s">
        <v>25</v>
      </c>
      <c r="K16" s="56">
        <v>1424</v>
      </c>
      <c r="L16" s="57">
        <v>4203</v>
      </c>
      <c r="M16" s="9"/>
      <c r="N16" s="27"/>
      <c r="O16" s="10"/>
      <c r="T16" s="68"/>
    </row>
    <row r="17" spans="1:20" ht="18" customHeight="1" thickBot="1" thickTop="1">
      <c r="A17" s="9"/>
      <c r="B17" s="27"/>
      <c r="C17" s="10"/>
      <c r="D17" s="37"/>
      <c r="E17" s="42"/>
      <c r="F17" s="38"/>
      <c r="G17" s="84"/>
      <c r="H17" s="85"/>
      <c r="I17" s="86"/>
      <c r="J17" s="79" t="s">
        <v>35</v>
      </c>
      <c r="K17" s="56">
        <v>1482</v>
      </c>
      <c r="L17" s="57">
        <v>3853</v>
      </c>
      <c r="M17" s="9"/>
      <c r="N17" s="27"/>
      <c r="O17" s="10"/>
      <c r="T17" s="68"/>
    </row>
    <row r="18" spans="1:23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79" t="s">
        <v>99</v>
      </c>
      <c r="K18" s="56">
        <v>1540</v>
      </c>
      <c r="L18" s="57">
        <v>4321</v>
      </c>
      <c r="M18" s="9"/>
      <c r="N18" s="27"/>
      <c r="O18" s="10"/>
      <c r="T18" s="68"/>
      <c r="U18" s="70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23</v>
      </c>
      <c r="K19" s="56">
        <v>1807</v>
      </c>
      <c r="L19" s="57">
        <v>4836</v>
      </c>
      <c r="M19" s="9"/>
      <c r="N19" s="27"/>
      <c r="O19" s="10"/>
      <c r="T19" s="68"/>
      <c r="U19" s="67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44</v>
      </c>
      <c r="K20" s="56">
        <v>1908</v>
      </c>
      <c r="L20" s="57">
        <v>5896</v>
      </c>
      <c r="M20" s="9"/>
      <c r="N20" s="27"/>
      <c r="O20" s="10"/>
      <c r="T20" s="68"/>
      <c r="U20" s="70"/>
      <c r="V20" s="70"/>
      <c r="W20" s="70"/>
    </row>
    <row r="21" spans="1:20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84</v>
      </c>
      <c r="J21" s="59" t="s">
        <v>36</v>
      </c>
      <c r="K21" s="56">
        <v>1914</v>
      </c>
      <c r="L21" s="57">
        <v>3769</v>
      </c>
      <c r="M21" s="9"/>
      <c r="N21" s="27"/>
      <c r="O21" s="10"/>
      <c r="T21" s="68"/>
    </row>
    <row r="22" spans="1:20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46</v>
      </c>
      <c r="K22" s="56">
        <v>1923</v>
      </c>
      <c r="L22" s="57">
        <v>5598</v>
      </c>
      <c r="M22" s="49"/>
      <c r="N22" s="42"/>
      <c r="O22" s="50"/>
      <c r="T22" s="68"/>
    </row>
    <row r="23" spans="1:20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 t="s">
        <v>34</v>
      </c>
      <c r="K23" s="56">
        <v>1944</v>
      </c>
      <c r="L23" s="57">
        <v>5073</v>
      </c>
      <c r="M23" s="30"/>
      <c r="N23" s="31"/>
      <c r="O23" s="32"/>
      <c r="T23" s="68"/>
    </row>
    <row r="24" spans="1:22" ht="17.25" thickBot="1" thickTop="1">
      <c r="A24" s="13" t="s">
        <v>85</v>
      </c>
      <c r="B24" s="14">
        <f>SUM(B4:B23)</f>
        <v>0</v>
      </c>
      <c r="C24" s="14">
        <f>SUM(C4:C23)</f>
        <v>0</v>
      </c>
      <c r="D24" s="19" t="s">
        <v>85</v>
      </c>
      <c r="E24" s="14">
        <f>SUM(E4:E23)</f>
        <v>437</v>
      </c>
      <c r="F24" s="14">
        <f>SUM(F4:F23)</f>
        <v>861</v>
      </c>
      <c r="G24" s="19" t="s">
        <v>85</v>
      </c>
      <c r="H24" s="14">
        <f>SUM(H4:H23)</f>
        <v>9723</v>
      </c>
      <c r="I24" s="14">
        <f>SUM(I4:I23)</f>
        <v>28570</v>
      </c>
      <c r="J24" s="19" t="s">
        <v>85</v>
      </c>
      <c r="K24" s="62">
        <f>SUM(K4:K23)</f>
        <v>28856</v>
      </c>
      <c r="L24" s="62">
        <f>SUM(L4:L23)</f>
        <v>77365</v>
      </c>
      <c r="M24" s="19" t="s">
        <v>85</v>
      </c>
      <c r="N24" s="14">
        <f>SUM(N4:N23)</f>
        <v>6744</v>
      </c>
      <c r="O24" s="14">
        <f>SUM(O4:O23)</f>
        <v>18324</v>
      </c>
      <c r="P24" s="74"/>
      <c r="T24" s="68"/>
      <c r="U24" s="70"/>
      <c r="V24" s="70"/>
    </row>
    <row r="25" spans="1:22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T25" s="68"/>
      <c r="U25" s="73"/>
      <c r="V25" s="73"/>
    </row>
    <row r="26" spans="1:20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67</v>
      </c>
      <c r="J26" s="21" t="s">
        <v>63</v>
      </c>
      <c r="K26" s="16" t="s">
        <v>92</v>
      </c>
      <c r="L26" s="17" t="s">
        <v>93</v>
      </c>
      <c r="M26" s="87">
        <f>B24+E24+H24+K24+N24</f>
        <v>45760</v>
      </c>
      <c r="N26" s="88"/>
      <c r="O26" s="18"/>
      <c r="T26" s="68"/>
    </row>
    <row r="27" spans="1:20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94</v>
      </c>
      <c r="J27" s="20" t="s">
        <v>42</v>
      </c>
      <c r="K27" s="26">
        <f>N6</f>
        <v>2477</v>
      </c>
      <c r="L27" s="69" t="s">
        <v>95</v>
      </c>
      <c r="M27" s="89">
        <f>C24+F24+I24+L24+O24</f>
        <v>125120</v>
      </c>
      <c r="N27" s="90"/>
      <c r="O27" s="18"/>
      <c r="T27" s="68"/>
    </row>
    <row r="28" spans="1:20" ht="20.25" customHeight="1" thickBot="1">
      <c r="A28" s="91" t="s">
        <v>96</v>
      </c>
      <c r="B28" s="92"/>
      <c r="C28" s="92"/>
      <c r="D28" s="92"/>
      <c r="E28" s="92"/>
      <c r="F28" s="92"/>
      <c r="G28" s="92"/>
      <c r="H28" s="15"/>
      <c r="I28" s="64" t="s">
        <v>97</v>
      </c>
      <c r="J28" s="65" t="str">
        <f>D4</f>
        <v>明德里</v>
      </c>
      <c r="K28" s="29">
        <f>E4</f>
        <v>437</v>
      </c>
      <c r="L28" s="93"/>
      <c r="M28" s="93"/>
      <c r="N28" s="94"/>
      <c r="O28" s="18"/>
      <c r="T28" s="68"/>
    </row>
    <row r="29" ht="15.75">
      <c r="T29" s="68"/>
    </row>
    <row r="30" ht="15.75">
      <c r="T30" s="68"/>
    </row>
    <row r="31" ht="15.75">
      <c r="T31" s="68"/>
    </row>
    <row r="32" ht="15.75">
      <c r="T32" s="68"/>
    </row>
    <row r="33" ht="15.75">
      <c r="T33" s="68"/>
    </row>
    <row r="34" ht="15.75">
      <c r="T34" s="68"/>
    </row>
    <row r="35" ht="15.75">
      <c r="T35" s="68"/>
    </row>
    <row r="36" ht="15.75">
      <c r="T36" s="68"/>
    </row>
    <row r="37" ht="15.75">
      <c r="T37" s="68"/>
    </row>
    <row r="38" spans="16:20" ht="15.75">
      <c r="P38" s="78"/>
      <c r="Q38" s="67"/>
      <c r="R38" s="67"/>
      <c r="S38" s="68"/>
      <c r="T38" s="68"/>
    </row>
    <row r="39" ht="15.75">
      <c r="T39" s="68"/>
    </row>
  </sheetData>
  <sheetProtection/>
  <mergeCells count="11">
    <mergeCell ref="M26:N26"/>
    <mergeCell ref="M27:N27"/>
    <mergeCell ref="A28:G28"/>
    <mergeCell ref="L28:N28"/>
    <mergeCell ref="A26:H27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X7" sqref="X7"/>
    </sheetView>
  </sheetViews>
  <sheetFormatPr defaultColWidth="9.00390625" defaultRowHeight="16.5"/>
  <cols>
    <col min="17" max="19" width="8.75390625" style="75" customWidth="1"/>
    <col min="20" max="21" width="8.75390625" style="66" customWidth="1"/>
  </cols>
  <sheetData>
    <row r="1" spans="1:21" ht="27" customHeight="1" thickBot="1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S1" s="67"/>
      <c r="T1" s="67"/>
      <c r="U1" s="68"/>
    </row>
    <row r="2" spans="1:21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S2" s="67"/>
      <c r="T2" s="67"/>
      <c r="U2" s="68"/>
    </row>
    <row r="3" spans="1:21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S3" s="67"/>
      <c r="T3" s="67"/>
      <c r="U3" s="68"/>
    </row>
    <row r="4" spans="1:21" ht="18" customHeight="1" thickBot="1" thickTop="1">
      <c r="A4" s="9"/>
      <c r="B4" s="27"/>
      <c r="C4" s="10"/>
      <c r="D4" s="59" t="s">
        <v>137</v>
      </c>
      <c r="E4" s="56">
        <v>446</v>
      </c>
      <c r="F4" s="57">
        <v>879</v>
      </c>
      <c r="G4" s="59" t="s">
        <v>111</v>
      </c>
      <c r="H4" s="56">
        <v>502</v>
      </c>
      <c r="I4" s="57">
        <v>1417</v>
      </c>
      <c r="J4" s="59" t="s">
        <v>120</v>
      </c>
      <c r="K4" s="56">
        <v>1002</v>
      </c>
      <c r="L4" s="57">
        <v>2674</v>
      </c>
      <c r="M4" s="59" t="s">
        <v>130</v>
      </c>
      <c r="N4" s="56">
        <v>2056</v>
      </c>
      <c r="O4" s="57">
        <v>5849</v>
      </c>
      <c r="S4" s="67"/>
      <c r="T4" s="67"/>
      <c r="U4" s="68"/>
    </row>
    <row r="5" spans="1:21" ht="18" customHeight="1" thickBot="1" thickTop="1">
      <c r="A5" s="9"/>
      <c r="B5" s="27"/>
      <c r="C5" s="10"/>
      <c r="D5" s="9"/>
      <c r="E5" s="27"/>
      <c r="F5" s="10"/>
      <c r="G5" s="59" t="s">
        <v>132</v>
      </c>
      <c r="H5" s="56">
        <v>638</v>
      </c>
      <c r="I5" s="57">
        <v>2105</v>
      </c>
      <c r="J5" s="59" t="s">
        <v>104</v>
      </c>
      <c r="K5" s="56">
        <v>1078</v>
      </c>
      <c r="L5" s="57">
        <v>2555</v>
      </c>
      <c r="M5" s="59" t="s">
        <v>123</v>
      </c>
      <c r="N5" s="56">
        <v>2210</v>
      </c>
      <c r="O5" s="57">
        <v>5806</v>
      </c>
      <c r="S5" s="67"/>
      <c r="T5" s="67"/>
      <c r="U5" s="68"/>
    </row>
    <row r="6" spans="1:21" ht="18" customHeight="1" thickBot="1" thickTop="1">
      <c r="A6" s="9"/>
      <c r="B6" s="27"/>
      <c r="C6" s="10"/>
      <c r="D6" s="34"/>
      <c r="E6" s="33"/>
      <c r="F6" s="33"/>
      <c r="G6" s="59" t="s">
        <v>133</v>
      </c>
      <c r="H6" s="56">
        <v>648</v>
      </c>
      <c r="I6" s="57">
        <v>2053</v>
      </c>
      <c r="J6" s="59" t="s">
        <v>134</v>
      </c>
      <c r="K6" s="56">
        <v>1079</v>
      </c>
      <c r="L6" s="57">
        <v>2830</v>
      </c>
      <c r="M6" s="59" t="s">
        <v>125</v>
      </c>
      <c r="N6" s="56">
        <v>2487</v>
      </c>
      <c r="O6" s="57">
        <v>6646</v>
      </c>
      <c r="S6" s="67"/>
      <c r="T6" s="67"/>
      <c r="U6" s="68"/>
    </row>
    <row r="7" spans="1:21" ht="18" customHeight="1" thickBot="1" thickTop="1">
      <c r="A7" s="9"/>
      <c r="B7" s="27"/>
      <c r="C7" s="10"/>
      <c r="D7" s="35"/>
      <c r="E7" s="36"/>
      <c r="F7" s="36"/>
      <c r="G7" s="59" t="s">
        <v>126</v>
      </c>
      <c r="H7" s="56">
        <v>668</v>
      </c>
      <c r="I7" s="57">
        <v>1851</v>
      </c>
      <c r="J7" s="59" t="s">
        <v>116</v>
      </c>
      <c r="K7" s="56">
        <v>1094</v>
      </c>
      <c r="L7" s="57">
        <v>2593</v>
      </c>
      <c r="M7" s="9"/>
      <c r="N7" s="27"/>
      <c r="O7" s="10"/>
      <c r="S7" s="67"/>
      <c r="T7" s="67"/>
      <c r="U7" s="68"/>
    </row>
    <row r="8" spans="1:21" ht="18" customHeight="1" thickBot="1" thickTop="1">
      <c r="A8" s="9"/>
      <c r="B8" s="27"/>
      <c r="C8" s="10"/>
      <c r="D8" s="37"/>
      <c r="E8" s="38"/>
      <c r="F8" s="38"/>
      <c r="G8" s="59" t="s">
        <v>131</v>
      </c>
      <c r="H8" s="56">
        <v>705</v>
      </c>
      <c r="I8" s="57">
        <v>2051</v>
      </c>
      <c r="J8" s="59" t="s">
        <v>105</v>
      </c>
      <c r="K8" s="56">
        <v>1238</v>
      </c>
      <c r="L8" s="57">
        <v>3173</v>
      </c>
      <c r="M8" s="9"/>
      <c r="N8" s="27"/>
      <c r="O8" s="10"/>
      <c r="S8" s="67"/>
      <c r="T8" s="67"/>
      <c r="U8" s="68"/>
    </row>
    <row r="9" spans="1:21" ht="18" customHeight="1" thickBot="1" thickTop="1">
      <c r="A9" s="9"/>
      <c r="B9" s="27"/>
      <c r="C9" s="10"/>
      <c r="D9" s="37"/>
      <c r="E9" s="38"/>
      <c r="F9" s="38"/>
      <c r="G9" s="59" t="s">
        <v>113</v>
      </c>
      <c r="H9" s="56">
        <v>714</v>
      </c>
      <c r="I9" s="57">
        <v>2462</v>
      </c>
      <c r="J9" s="59" t="s">
        <v>139</v>
      </c>
      <c r="K9" s="56">
        <v>1277</v>
      </c>
      <c r="L9" s="57">
        <v>3416</v>
      </c>
      <c r="M9" s="9"/>
      <c r="N9" s="27"/>
      <c r="O9" s="10"/>
      <c r="S9" s="67"/>
      <c r="T9" s="67"/>
      <c r="U9" s="68"/>
    </row>
    <row r="10" spans="1:21" ht="18" customHeight="1" thickBot="1" thickTop="1">
      <c r="A10" s="9"/>
      <c r="B10" s="27"/>
      <c r="C10" s="10"/>
      <c r="D10" s="37"/>
      <c r="E10" s="38"/>
      <c r="F10" s="38"/>
      <c r="G10" s="59" t="s">
        <v>138</v>
      </c>
      <c r="H10" s="56">
        <v>742</v>
      </c>
      <c r="I10" s="57">
        <v>1543</v>
      </c>
      <c r="J10" s="59" t="s">
        <v>112</v>
      </c>
      <c r="K10" s="56">
        <v>1288</v>
      </c>
      <c r="L10" s="57">
        <v>3970</v>
      </c>
      <c r="M10" s="9"/>
      <c r="N10" s="27"/>
      <c r="O10" s="10"/>
      <c r="S10" s="67"/>
      <c r="T10" s="67"/>
      <c r="U10" s="68"/>
    </row>
    <row r="11" spans="1:21" ht="18" customHeight="1" thickBot="1" thickTop="1">
      <c r="A11" s="9"/>
      <c r="B11" s="27"/>
      <c r="C11" s="10"/>
      <c r="D11" s="37"/>
      <c r="E11" s="38"/>
      <c r="F11" s="38"/>
      <c r="G11" s="59" t="s">
        <v>114</v>
      </c>
      <c r="H11" s="56">
        <v>779</v>
      </c>
      <c r="I11" s="57">
        <v>2585</v>
      </c>
      <c r="J11" s="59" t="s">
        <v>122</v>
      </c>
      <c r="K11" s="56">
        <v>1328</v>
      </c>
      <c r="L11" s="57">
        <v>3742</v>
      </c>
      <c r="M11" s="9"/>
      <c r="N11" s="27"/>
      <c r="O11" s="10"/>
      <c r="S11" s="67"/>
      <c r="T11" s="67"/>
      <c r="U11" s="68"/>
    </row>
    <row r="12" spans="1:21" ht="18" customHeight="1" thickBot="1" thickTop="1">
      <c r="A12" s="9"/>
      <c r="B12" s="27"/>
      <c r="C12" s="10"/>
      <c r="D12" s="40"/>
      <c r="E12" s="41"/>
      <c r="F12" s="58"/>
      <c r="G12" s="59" t="s">
        <v>136</v>
      </c>
      <c r="H12" s="56">
        <v>791</v>
      </c>
      <c r="I12" s="57">
        <v>1826</v>
      </c>
      <c r="J12" s="59" t="s">
        <v>121</v>
      </c>
      <c r="K12" s="56">
        <v>1350</v>
      </c>
      <c r="L12" s="57">
        <v>3907</v>
      </c>
      <c r="M12" s="9"/>
      <c r="N12" s="27"/>
      <c r="O12" s="10"/>
      <c r="S12" s="67"/>
      <c r="T12" s="67"/>
      <c r="U12" s="68"/>
    </row>
    <row r="13" spans="1:21" ht="18" customHeight="1" thickBot="1" thickTop="1">
      <c r="A13" s="9"/>
      <c r="B13" s="27"/>
      <c r="C13" s="10"/>
      <c r="D13" s="37"/>
      <c r="E13" s="42"/>
      <c r="F13" s="38"/>
      <c r="G13" s="59" t="s">
        <v>109</v>
      </c>
      <c r="H13" s="56">
        <v>811</v>
      </c>
      <c r="I13" s="57">
        <v>2462</v>
      </c>
      <c r="J13" s="59" t="s">
        <v>128</v>
      </c>
      <c r="K13" s="56">
        <v>1384</v>
      </c>
      <c r="L13" s="57">
        <v>4147</v>
      </c>
      <c r="M13" s="9"/>
      <c r="N13" s="27"/>
      <c r="O13" s="10"/>
      <c r="S13" s="67"/>
      <c r="T13" s="67"/>
      <c r="U13" s="68"/>
    </row>
    <row r="14" spans="1:21" ht="18" customHeight="1" thickBot="1" thickTop="1">
      <c r="A14" s="9"/>
      <c r="B14" s="27"/>
      <c r="C14" s="10"/>
      <c r="D14" s="37"/>
      <c r="E14" s="42"/>
      <c r="F14" s="39"/>
      <c r="G14" s="59" t="s">
        <v>110</v>
      </c>
      <c r="H14" s="56">
        <v>838</v>
      </c>
      <c r="I14" s="57">
        <v>2516</v>
      </c>
      <c r="J14" s="59" t="s">
        <v>124</v>
      </c>
      <c r="K14" s="56">
        <v>1405</v>
      </c>
      <c r="L14" s="57">
        <v>3157</v>
      </c>
      <c r="M14" s="9"/>
      <c r="N14" s="27"/>
      <c r="O14" s="10"/>
      <c r="S14" s="67"/>
      <c r="T14" s="67"/>
      <c r="U14" s="68"/>
    </row>
    <row r="15" spans="1:21" ht="18" customHeight="1" thickBot="1" thickTop="1">
      <c r="A15" s="9"/>
      <c r="B15" s="27"/>
      <c r="C15" s="10"/>
      <c r="D15" s="37"/>
      <c r="E15" s="42"/>
      <c r="F15" s="39"/>
      <c r="G15" s="59" t="s">
        <v>115</v>
      </c>
      <c r="H15" s="56">
        <v>926</v>
      </c>
      <c r="I15" s="57">
        <v>3110</v>
      </c>
      <c r="J15" s="59" t="s">
        <v>106</v>
      </c>
      <c r="K15" s="56">
        <v>1422</v>
      </c>
      <c r="L15" s="57">
        <v>3650</v>
      </c>
      <c r="M15" s="9"/>
      <c r="N15" s="27"/>
      <c r="O15" s="10"/>
      <c r="S15" s="67"/>
      <c r="T15" s="67"/>
      <c r="U15" s="68"/>
    </row>
    <row r="16" spans="1:21" ht="18" customHeight="1" thickBot="1" thickTop="1">
      <c r="A16" s="9"/>
      <c r="B16" s="27"/>
      <c r="C16" s="10"/>
      <c r="D16" s="37"/>
      <c r="E16" s="42"/>
      <c r="F16" s="43"/>
      <c r="G16" s="59" t="s">
        <v>103</v>
      </c>
      <c r="H16" s="56">
        <v>978</v>
      </c>
      <c r="I16" s="57">
        <v>2570</v>
      </c>
      <c r="J16" s="59" t="s">
        <v>108</v>
      </c>
      <c r="K16" s="56">
        <v>1422</v>
      </c>
      <c r="L16" s="57">
        <v>4204</v>
      </c>
      <c r="M16" s="9"/>
      <c r="N16" s="27"/>
      <c r="O16" s="10"/>
      <c r="S16" s="67"/>
      <c r="T16" s="67"/>
      <c r="U16" s="68"/>
    </row>
    <row r="17" spans="1:21" ht="18" customHeight="1" thickBot="1" thickTop="1">
      <c r="A17" s="9"/>
      <c r="B17" s="27"/>
      <c r="C17" s="10"/>
      <c r="D17" s="37"/>
      <c r="E17" s="42"/>
      <c r="F17" s="38"/>
      <c r="G17" s="84"/>
      <c r="H17" s="85"/>
      <c r="I17" s="86"/>
      <c r="J17" s="59" t="s">
        <v>118</v>
      </c>
      <c r="K17" s="56">
        <v>1488</v>
      </c>
      <c r="L17" s="57">
        <v>3858</v>
      </c>
      <c r="M17" s="9"/>
      <c r="N17" s="27"/>
      <c r="O17" s="10"/>
      <c r="S17" s="67"/>
      <c r="T17" s="67"/>
      <c r="U17" s="68"/>
    </row>
    <row r="18" spans="1:23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135</v>
      </c>
      <c r="K18" s="56">
        <v>1539</v>
      </c>
      <c r="L18" s="57">
        <v>4303</v>
      </c>
      <c r="M18" s="9"/>
      <c r="N18" s="27"/>
      <c r="O18" s="10"/>
      <c r="S18" s="67"/>
      <c r="T18" s="67"/>
      <c r="U18" s="68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107</v>
      </c>
      <c r="K19" s="56">
        <v>1803</v>
      </c>
      <c r="L19" s="57">
        <v>4832</v>
      </c>
      <c r="M19" s="9"/>
      <c r="N19" s="27"/>
      <c r="O19" s="10"/>
      <c r="S19" s="67"/>
      <c r="T19" s="67"/>
      <c r="U19" s="68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127</v>
      </c>
      <c r="K20" s="56">
        <v>1909</v>
      </c>
      <c r="L20" s="57">
        <v>5900</v>
      </c>
      <c r="M20" s="9"/>
      <c r="N20" s="27"/>
      <c r="O20" s="10"/>
      <c r="S20" s="67"/>
      <c r="T20" s="67"/>
      <c r="U20" s="68"/>
      <c r="V20" s="70"/>
      <c r="W20" s="70"/>
    </row>
    <row r="21" spans="1:21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119</v>
      </c>
      <c r="K21" s="56">
        <v>1917</v>
      </c>
      <c r="L21" s="57">
        <v>3773</v>
      </c>
      <c r="M21" s="9"/>
      <c r="N21" s="27"/>
      <c r="O21" s="10"/>
      <c r="S21" s="67"/>
      <c r="T21" s="67"/>
      <c r="U21" s="68"/>
    </row>
    <row r="22" spans="1:21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129</v>
      </c>
      <c r="K22" s="56">
        <v>1919</v>
      </c>
      <c r="L22" s="57">
        <v>5576</v>
      </c>
      <c r="M22" s="49"/>
      <c r="N22" s="42"/>
      <c r="O22" s="50"/>
      <c r="S22" s="67"/>
      <c r="T22" s="67"/>
      <c r="U22" s="68"/>
    </row>
    <row r="23" spans="1:21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 t="s">
        <v>117</v>
      </c>
      <c r="K23" s="56">
        <v>1944</v>
      </c>
      <c r="L23" s="57">
        <v>5064</v>
      </c>
      <c r="M23" s="30"/>
      <c r="N23" s="31"/>
      <c r="O23" s="32"/>
      <c r="S23" s="67"/>
      <c r="T23" s="67"/>
      <c r="U23" s="68"/>
    </row>
    <row r="24" spans="1:22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446</v>
      </c>
      <c r="F24" s="14">
        <f>SUM(F4:F23)</f>
        <v>879</v>
      </c>
      <c r="G24" s="19" t="s">
        <v>8</v>
      </c>
      <c r="H24" s="14">
        <f>SUM(H4:H23)</f>
        <v>9740</v>
      </c>
      <c r="I24" s="14">
        <f>SUM(I4:I23)</f>
        <v>28551</v>
      </c>
      <c r="J24" s="19" t="s">
        <v>8</v>
      </c>
      <c r="K24" s="62">
        <f>SUM(K4:K23)</f>
        <v>28886</v>
      </c>
      <c r="L24" s="62">
        <f>SUM(L4:L23)</f>
        <v>77324</v>
      </c>
      <c r="M24" s="19" t="s">
        <v>8</v>
      </c>
      <c r="N24" s="14">
        <f>SUM(N4:N23)</f>
        <v>6753</v>
      </c>
      <c r="O24" s="14">
        <f>SUM(O4:O23)</f>
        <v>18301</v>
      </c>
      <c r="P24" s="74"/>
      <c r="S24" s="67"/>
      <c r="T24" s="67"/>
      <c r="U24" s="68"/>
      <c r="V24" s="70"/>
    </row>
    <row r="25" spans="1:22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S25" s="67"/>
      <c r="T25" s="67"/>
      <c r="U25" s="68"/>
      <c r="V25" s="73"/>
    </row>
    <row r="26" spans="1:21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45825</v>
      </c>
      <c r="N26" s="88"/>
      <c r="O26" s="18"/>
      <c r="S26" s="67"/>
      <c r="T26" s="67"/>
      <c r="U26" s="68"/>
    </row>
    <row r="27" spans="1:21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2487</v>
      </c>
      <c r="L27" s="69" t="s">
        <v>12</v>
      </c>
      <c r="M27" s="89">
        <f>C24+F24+I24+L24+O24</f>
        <v>125055</v>
      </c>
      <c r="N27" s="90"/>
      <c r="O27" s="18"/>
      <c r="S27" s="67"/>
      <c r="T27" s="67"/>
      <c r="U27" s="68"/>
    </row>
    <row r="28" spans="1:21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明德里</v>
      </c>
      <c r="K28" s="29">
        <f>E4</f>
        <v>446</v>
      </c>
      <c r="L28" s="93"/>
      <c r="M28" s="93"/>
      <c r="N28" s="94"/>
      <c r="O28" s="18"/>
      <c r="S28" s="67"/>
      <c r="T28" s="67"/>
      <c r="U28" s="68"/>
    </row>
    <row r="29" spans="19:21" ht="15.75">
      <c r="S29" s="67"/>
      <c r="T29" s="67"/>
      <c r="U29" s="68"/>
    </row>
    <row r="30" spans="19:21" ht="15.75">
      <c r="S30" s="67"/>
      <c r="T30" s="67"/>
      <c r="U30" s="68"/>
    </row>
    <row r="31" spans="19:21" ht="15.75">
      <c r="S31" s="67"/>
      <c r="T31" s="67"/>
      <c r="U31" s="68"/>
    </row>
    <row r="32" spans="19:21" ht="15.75">
      <c r="S32" s="67"/>
      <c r="T32" s="67"/>
      <c r="U32" s="68"/>
    </row>
    <row r="33" spans="19:21" ht="15.75">
      <c r="S33" s="67"/>
      <c r="T33" s="67"/>
      <c r="U33" s="68"/>
    </row>
    <row r="34" spans="19:21" ht="15.75">
      <c r="S34" s="67"/>
      <c r="T34" s="67"/>
      <c r="U34" s="68"/>
    </row>
    <row r="35" spans="19:21" ht="15.75">
      <c r="S35" s="67"/>
      <c r="T35" s="67"/>
      <c r="U35" s="68"/>
    </row>
    <row r="36" spans="19:21" ht="15.75">
      <c r="S36" s="67"/>
      <c r="T36" s="67"/>
      <c r="U36" s="68"/>
    </row>
    <row r="37" spans="19:21" ht="15.75">
      <c r="S37" s="67"/>
      <c r="T37" s="67"/>
      <c r="U37" s="68"/>
    </row>
    <row r="38" spans="16:21" ht="15.75">
      <c r="P38" s="78"/>
      <c r="Q38" s="67"/>
      <c r="R38" s="67"/>
      <c r="S38" s="67"/>
      <c r="T38" s="67"/>
      <c r="U38" s="68"/>
    </row>
    <row r="39" spans="19:21" ht="15.75">
      <c r="S39" s="67"/>
      <c r="T39" s="67"/>
      <c r="U39" s="68"/>
    </row>
  </sheetData>
  <sheetProtection/>
  <mergeCells count="11">
    <mergeCell ref="A1:O1"/>
    <mergeCell ref="A2:C2"/>
    <mergeCell ref="D2:F2"/>
    <mergeCell ref="G2:I2"/>
    <mergeCell ref="J2:L2"/>
    <mergeCell ref="M2:O2"/>
    <mergeCell ref="A26:H27"/>
    <mergeCell ref="M26:N26"/>
    <mergeCell ref="M27:N27"/>
    <mergeCell ref="A28:G28"/>
    <mergeCell ref="L28:N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W20" sqref="W20"/>
    </sheetView>
  </sheetViews>
  <sheetFormatPr defaultColWidth="9.00390625" defaultRowHeight="16.5"/>
  <cols>
    <col min="17" max="17" width="8.75390625" style="75" customWidth="1"/>
    <col min="21" max="21" width="8.75390625" style="66" customWidth="1"/>
  </cols>
  <sheetData>
    <row r="1" spans="1:21" ht="27" customHeight="1" thickBot="1">
      <c r="A1" s="95" t="s">
        <v>140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U1" s="68"/>
    </row>
    <row r="2" spans="1:21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U2" s="68"/>
    </row>
    <row r="3" spans="1:21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U3" s="68"/>
    </row>
    <row r="4" spans="1:21" ht="18" customHeight="1" thickBot="1" thickTop="1">
      <c r="A4" s="9"/>
      <c r="B4" s="27"/>
      <c r="C4" s="10"/>
      <c r="D4" s="59" t="s">
        <v>145</v>
      </c>
      <c r="E4" s="56">
        <v>456</v>
      </c>
      <c r="F4" s="57">
        <v>896</v>
      </c>
      <c r="G4" s="59" t="s">
        <v>153</v>
      </c>
      <c r="H4" s="56">
        <v>502</v>
      </c>
      <c r="I4" s="57">
        <v>1415</v>
      </c>
      <c r="J4" s="59" t="s">
        <v>162</v>
      </c>
      <c r="K4" s="56">
        <v>1001</v>
      </c>
      <c r="L4" s="57">
        <v>2671</v>
      </c>
      <c r="M4" s="59" t="s">
        <v>172</v>
      </c>
      <c r="N4" s="56">
        <v>2059</v>
      </c>
      <c r="O4" s="57">
        <v>5847</v>
      </c>
      <c r="U4" s="68"/>
    </row>
    <row r="5" spans="1:21" ht="18" customHeight="1" thickBot="1" thickTop="1">
      <c r="A5" s="9"/>
      <c r="B5" s="27"/>
      <c r="C5" s="10"/>
      <c r="D5" s="9"/>
      <c r="E5" s="27"/>
      <c r="F5" s="10"/>
      <c r="G5" s="59" t="s">
        <v>174</v>
      </c>
      <c r="H5" s="56">
        <v>637</v>
      </c>
      <c r="I5" s="57">
        <v>2106</v>
      </c>
      <c r="J5" s="59" t="s">
        <v>176</v>
      </c>
      <c r="K5" s="56">
        <v>1078</v>
      </c>
      <c r="L5" s="57">
        <v>2826</v>
      </c>
      <c r="M5" s="59" t="s">
        <v>165</v>
      </c>
      <c r="N5" s="56">
        <v>2206</v>
      </c>
      <c r="O5" s="57">
        <v>5783</v>
      </c>
      <c r="U5" s="68"/>
    </row>
    <row r="6" spans="1:21" ht="18" customHeight="1" thickBot="1" thickTop="1">
      <c r="A6" s="9"/>
      <c r="B6" s="27"/>
      <c r="C6" s="10"/>
      <c r="D6" s="34"/>
      <c r="E6" s="33"/>
      <c r="F6" s="33"/>
      <c r="G6" s="59" t="s">
        <v>175</v>
      </c>
      <c r="H6" s="56">
        <v>648</v>
      </c>
      <c r="I6" s="57">
        <v>2045</v>
      </c>
      <c r="J6" s="59" t="s">
        <v>142</v>
      </c>
      <c r="K6" s="56">
        <v>1080</v>
      </c>
      <c r="L6" s="57">
        <v>2563</v>
      </c>
      <c r="M6" s="59" t="s">
        <v>167</v>
      </c>
      <c r="N6" s="56">
        <v>2489</v>
      </c>
      <c r="O6" s="57">
        <v>6635</v>
      </c>
      <c r="U6" s="68"/>
    </row>
    <row r="7" spans="1:21" ht="18" customHeight="1" thickBot="1" thickTop="1">
      <c r="A7" s="9"/>
      <c r="B7" s="27"/>
      <c r="C7" s="10"/>
      <c r="D7" s="35"/>
      <c r="E7" s="36"/>
      <c r="F7" s="36"/>
      <c r="G7" s="59" t="s">
        <v>168</v>
      </c>
      <c r="H7" s="56">
        <v>669</v>
      </c>
      <c r="I7" s="57">
        <v>1851</v>
      </c>
      <c r="J7" s="59" t="s">
        <v>158</v>
      </c>
      <c r="K7" s="56">
        <v>1095</v>
      </c>
      <c r="L7" s="57">
        <v>2601</v>
      </c>
      <c r="M7" s="9"/>
      <c r="N7" s="27"/>
      <c r="O7" s="10"/>
      <c r="U7" s="68"/>
    </row>
    <row r="8" spans="1:21" ht="18" customHeight="1" thickBot="1" thickTop="1">
      <c r="A8" s="9"/>
      <c r="B8" s="27"/>
      <c r="C8" s="10"/>
      <c r="D8" s="37"/>
      <c r="E8" s="38"/>
      <c r="F8" s="38"/>
      <c r="G8" s="59" t="s">
        <v>173</v>
      </c>
      <c r="H8" s="56">
        <v>705</v>
      </c>
      <c r="I8" s="57">
        <v>2048</v>
      </c>
      <c r="J8" s="59" t="s">
        <v>143</v>
      </c>
      <c r="K8" s="56">
        <v>1231</v>
      </c>
      <c r="L8" s="57">
        <v>3162</v>
      </c>
      <c r="M8" s="9"/>
      <c r="N8" s="27"/>
      <c r="O8" s="10"/>
      <c r="U8" s="68"/>
    </row>
    <row r="9" spans="1:21" ht="18" customHeight="1" thickBot="1" thickTop="1">
      <c r="A9" s="9"/>
      <c r="B9" s="27"/>
      <c r="C9" s="10"/>
      <c r="D9" s="37"/>
      <c r="E9" s="38"/>
      <c r="F9" s="38"/>
      <c r="G9" s="59" t="s">
        <v>155</v>
      </c>
      <c r="H9" s="56">
        <v>715</v>
      </c>
      <c r="I9" s="57">
        <v>2462</v>
      </c>
      <c r="J9" s="59" t="s">
        <v>148</v>
      </c>
      <c r="K9" s="56">
        <v>1276</v>
      </c>
      <c r="L9" s="57">
        <v>3414</v>
      </c>
      <c r="M9" s="9"/>
      <c r="N9" s="27"/>
      <c r="O9" s="10"/>
      <c r="U9" s="68"/>
    </row>
    <row r="10" spans="1:21" ht="18" customHeight="1" thickBot="1" thickTop="1">
      <c r="A10" s="9"/>
      <c r="B10" s="27"/>
      <c r="C10" s="10"/>
      <c r="D10" s="37"/>
      <c r="E10" s="38"/>
      <c r="F10" s="38"/>
      <c r="G10" s="59" t="s">
        <v>146</v>
      </c>
      <c r="H10" s="56">
        <v>750</v>
      </c>
      <c r="I10" s="57">
        <v>1560</v>
      </c>
      <c r="J10" s="59" t="s">
        <v>154</v>
      </c>
      <c r="K10" s="56">
        <v>1294</v>
      </c>
      <c r="L10" s="57">
        <v>3980</v>
      </c>
      <c r="M10" s="9"/>
      <c r="N10" s="27"/>
      <c r="O10" s="10"/>
      <c r="U10" s="68"/>
    </row>
    <row r="11" spans="1:21" ht="18" customHeight="1" thickBot="1" thickTop="1">
      <c r="A11" s="9"/>
      <c r="B11" s="27"/>
      <c r="C11" s="10"/>
      <c r="D11" s="37"/>
      <c r="E11" s="38"/>
      <c r="F11" s="38"/>
      <c r="G11" s="59" t="s">
        <v>156</v>
      </c>
      <c r="H11" s="56">
        <v>783</v>
      </c>
      <c r="I11" s="57">
        <v>2592</v>
      </c>
      <c r="J11" s="59" t="s">
        <v>164</v>
      </c>
      <c r="K11" s="56">
        <v>1328</v>
      </c>
      <c r="L11" s="57">
        <v>3743</v>
      </c>
      <c r="M11" s="9"/>
      <c r="N11" s="27"/>
      <c r="O11" s="10"/>
      <c r="U11" s="68"/>
    </row>
    <row r="12" spans="1:21" ht="18" customHeight="1" thickBot="1" thickTop="1">
      <c r="A12" s="9"/>
      <c r="B12" s="27"/>
      <c r="C12" s="10"/>
      <c r="D12" s="40"/>
      <c r="E12" s="41"/>
      <c r="F12" s="58"/>
      <c r="G12" s="59" t="s">
        <v>144</v>
      </c>
      <c r="H12" s="56">
        <v>789</v>
      </c>
      <c r="I12" s="57">
        <v>1815</v>
      </c>
      <c r="J12" s="59" t="s">
        <v>163</v>
      </c>
      <c r="K12" s="56">
        <v>1346</v>
      </c>
      <c r="L12" s="57">
        <v>3905</v>
      </c>
      <c r="M12" s="9"/>
      <c r="N12" s="27"/>
      <c r="O12" s="10"/>
      <c r="U12" s="68"/>
    </row>
    <row r="13" spans="1:21" ht="18" customHeight="1" thickBot="1" thickTop="1">
      <c r="A13" s="9"/>
      <c r="B13" s="27"/>
      <c r="C13" s="10"/>
      <c r="D13" s="37"/>
      <c r="E13" s="42"/>
      <c r="F13" s="38"/>
      <c r="G13" s="59" t="s">
        <v>151</v>
      </c>
      <c r="H13" s="56">
        <v>815</v>
      </c>
      <c r="I13" s="57">
        <v>2466</v>
      </c>
      <c r="J13" s="59" t="s">
        <v>170</v>
      </c>
      <c r="K13" s="56">
        <v>1385</v>
      </c>
      <c r="L13" s="57">
        <v>4134</v>
      </c>
      <c r="M13" s="9"/>
      <c r="N13" s="27"/>
      <c r="O13" s="10"/>
      <c r="U13" s="68"/>
    </row>
    <row r="14" spans="1:21" ht="18" customHeight="1" thickBot="1" thickTop="1">
      <c r="A14" s="9"/>
      <c r="B14" s="27"/>
      <c r="C14" s="10"/>
      <c r="D14" s="37"/>
      <c r="E14" s="42"/>
      <c r="F14" s="39"/>
      <c r="G14" s="59" t="s">
        <v>152</v>
      </c>
      <c r="H14" s="56">
        <v>840</v>
      </c>
      <c r="I14" s="57">
        <v>2530</v>
      </c>
      <c r="J14" s="59" t="s">
        <v>166</v>
      </c>
      <c r="K14" s="56">
        <v>1397</v>
      </c>
      <c r="L14" s="57">
        <v>3140</v>
      </c>
      <c r="M14" s="9"/>
      <c r="N14" s="27"/>
      <c r="O14" s="10"/>
      <c r="U14" s="68"/>
    </row>
    <row r="15" spans="1:21" ht="18" customHeight="1" thickBot="1" thickTop="1">
      <c r="A15" s="9"/>
      <c r="B15" s="27"/>
      <c r="C15" s="10"/>
      <c r="D15" s="37"/>
      <c r="E15" s="42"/>
      <c r="F15" s="39"/>
      <c r="G15" s="59" t="s">
        <v>157</v>
      </c>
      <c r="H15" s="56">
        <v>924</v>
      </c>
      <c r="I15" s="57">
        <v>3109</v>
      </c>
      <c r="J15" s="59" t="s">
        <v>150</v>
      </c>
      <c r="K15" s="56">
        <v>1423</v>
      </c>
      <c r="L15" s="57">
        <v>4191</v>
      </c>
      <c r="M15" s="9"/>
      <c r="N15" s="27"/>
      <c r="O15" s="10"/>
      <c r="U15" s="68"/>
    </row>
    <row r="16" spans="1:21" ht="18" customHeight="1" thickBot="1" thickTop="1">
      <c r="A16" s="9"/>
      <c r="B16" s="27"/>
      <c r="C16" s="10"/>
      <c r="D16" s="37"/>
      <c r="E16" s="42"/>
      <c r="F16" s="43"/>
      <c r="G16" s="59" t="s">
        <v>141</v>
      </c>
      <c r="H16" s="56">
        <v>979</v>
      </c>
      <c r="I16" s="57">
        <v>2575</v>
      </c>
      <c r="J16" s="59" t="s">
        <v>147</v>
      </c>
      <c r="K16" s="56">
        <v>1430</v>
      </c>
      <c r="L16" s="57">
        <v>3673</v>
      </c>
      <c r="M16" s="9"/>
      <c r="N16" s="27"/>
      <c r="O16" s="10"/>
      <c r="U16" s="68"/>
    </row>
    <row r="17" spans="1:21" ht="18" customHeight="1" thickBot="1" thickTop="1">
      <c r="A17" s="9"/>
      <c r="B17" s="27"/>
      <c r="C17" s="10"/>
      <c r="D17" s="37"/>
      <c r="E17" s="42"/>
      <c r="F17" s="38"/>
      <c r="G17" s="84"/>
      <c r="H17" s="85"/>
      <c r="I17" s="86"/>
      <c r="J17" s="59" t="s">
        <v>160</v>
      </c>
      <c r="K17" s="56">
        <v>1482</v>
      </c>
      <c r="L17" s="57">
        <v>3852</v>
      </c>
      <c r="M17" s="9"/>
      <c r="N17" s="27"/>
      <c r="O17" s="10"/>
      <c r="U17" s="68"/>
    </row>
    <row r="18" spans="1:23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177</v>
      </c>
      <c r="K18" s="56">
        <v>1545</v>
      </c>
      <c r="L18" s="57">
        <v>4310</v>
      </c>
      <c r="M18" s="9"/>
      <c r="N18" s="27"/>
      <c r="O18" s="10"/>
      <c r="U18" s="68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149</v>
      </c>
      <c r="K19" s="56">
        <v>1803</v>
      </c>
      <c r="L19" s="57">
        <v>4820</v>
      </c>
      <c r="M19" s="9"/>
      <c r="N19" s="27"/>
      <c r="O19" s="10"/>
      <c r="U19" s="68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169</v>
      </c>
      <c r="K20" s="56">
        <v>1908</v>
      </c>
      <c r="L20" s="57">
        <v>5889</v>
      </c>
      <c r="M20" s="9"/>
      <c r="N20" s="27"/>
      <c r="O20" s="10"/>
      <c r="U20" s="68"/>
      <c r="V20" s="70"/>
      <c r="W20" s="70"/>
    </row>
    <row r="21" spans="1:21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161</v>
      </c>
      <c r="K21" s="56">
        <v>1916</v>
      </c>
      <c r="L21" s="57">
        <v>3775</v>
      </c>
      <c r="M21" s="9"/>
      <c r="N21" s="27"/>
      <c r="O21" s="10"/>
      <c r="U21" s="68"/>
    </row>
    <row r="22" spans="1:21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171</v>
      </c>
      <c r="K22" s="56">
        <v>1922</v>
      </c>
      <c r="L22" s="57">
        <v>5581</v>
      </c>
      <c r="M22" s="49"/>
      <c r="N22" s="42"/>
      <c r="O22" s="50"/>
      <c r="U22" s="68"/>
    </row>
    <row r="23" spans="1:21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 t="s">
        <v>159</v>
      </c>
      <c r="K23" s="56">
        <v>1947</v>
      </c>
      <c r="L23" s="57">
        <v>5069</v>
      </c>
      <c r="M23" s="30"/>
      <c r="N23" s="31"/>
      <c r="O23" s="32"/>
      <c r="U23" s="68"/>
    </row>
    <row r="24" spans="1:22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456</v>
      </c>
      <c r="F24" s="14">
        <f>SUM(F4:F23)</f>
        <v>896</v>
      </c>
      <c r="G24" s="19" t="s">
        <v>8</v>
      </c>
      <c r="H24" s="14">
        <f>SUM(H4:H23)</f>
        <v>9756</v>
      </c>
      <c r="I24" s="14">
        <f>SUM(I4:I23)</f>
        <v>28574</v>
      </c>
      <c r="J24" s="19" t="s">
        <v>8</v>
      </c>
      <c r="K24" s="62">
        <f>SUM(K4:K23)</f>
        <v>28887</v>
      </c>
      <c r="L24" s="62">
        <f>SUM(L4:L23)</f>
        <v>77299</v>
      </c>
      <c r="M24" s="19" t="s">
        <v>8</v>
      </c>
      <c r="N24" s="14">
        <f>SUM(N4:N23)</f>
        <v>6754</v>
      </c>
      <c r="O24" s="14">
        <f>SUM(O4:O23)</f>
        <v>18265</v>
      </c>
      <c r="P24" s="74"/>
      <c r="U24" s="68"/>
      <c r="V24" s="70"/>
    </row>
    <row r="25" spans="1:22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U25" s="68"/>
      <c r="V25" s="73"/>
    </row>
    <row r="26" spans="1:21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45853</v>
      </c>
      <c r="N26" s="88"/>
      <c r="O26" s="18"/>
      <c r="U26" s="68"/>
    </row>
    <row r="27" spans="1:21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2489</v>
      </c>
      <c r="L27" s="69" t="s">
        <v>12</v>
      </c>
      <c r="M27" s="89">
        <f>C24+F24+I24+L24+O24</f>
        <v>125034</v>
      </c>
      <c r="N27" s="90"/>
      <c r="O27" s="18"/>
      <c r="U27" s="68"/>
    </row>
    <row r="28" spans="1:21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明德里</v>
      </c>
      <c r="K28" s="29">
        <f>E4</f>
        <v>456</v>
      </c>
      <c r="L28" s="93"/>
      <c r="M28" s="93"/>
      <c r="N28" s="94"/>
      <c r="O28" s="18"/>
      <c r="U28" s="68"/>
    </row>
    <row r="29" ht="15.75">
      <c r="U29" s="68"/>
    </row>
    <row r="30" ht="15.75">
      <c r="U30" s="68"/>
    </row>
    <row r="31" ht="15.75">
      <c r="U31" s="68"/>
    </row>
    <row r="32" ht="15.75">
      <c r="U32" s="68"/>
    </row>
    <row r="33" ht="15.75">
      <c r="U33" s="68"/>
    </row>
    <row r="34" ht="15.75">
      <c r="U34" s="68"/>
    </row>
    <row r="35" ht="15.75">
      <c r="U35" s="68"/>
    </row>
    <row r="36" ht="15.75">
      <c r="U36" s="68"/>
    </row>
    <row r="37" ht="15.75">
      <c r="U37" s="68"/>
    </row>
    <row r="38" spans="16:21" ht="15.75">
      <c r="P38" s="78"/>
      <c r="Q38" s="67"/>
      <c r="U38" s="68"/>
    </row>
    <row r="39" ht="15.75">
      <c r="U39" s="68"/>
    </row>
  </sheetData>
  <sheetProtection/>
  <mergeCells count="11">
    <mergeCell ref="M2:O2"/>
    <mergeCell ref="A26:H27"/>
    <mergeCell ref="M26:N26"/>
    <mergeCell ref="M27:N27"/>
    <mergeCell ref="A28:G28"/>
    <mergeCell ref="L28:N28"/>
    <mergeCell ref="A1:O1"/>
    <mergeCell ref="A2:C2"/>
    <mergeCell ref="D2:F2"/>
    <mergeCell ref="G2:I2"/>
    <mergeCell ref="J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T14" sqref="T14"/>
    </sheetView>
  </sheetViews>
  <sheetFormatPr defaultColWidth="9.00390625" defaultRowHeight="16.5"/>
  <cols>
    <col min="17" max="17" width="8.75390625" style="75" customWidth="1"/>
    <col min="21" max="21" width="8.75390625" style="66" customWidth="1"/>
  </cols>
  <sheetData>
    <row r="1" spans="1:21" ht="27" customHeight="1" thickBot="1">
      <c r="A1" s="95" t="s">
        <v>178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U1" s="68"/>
    </row>
    <row r="2" spans="1:21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U2" s="68"/>
    </row>
    <row r="3" spans="1:21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U3" s="68"/>
    </row>
    <row r="4" spans="1:21" ht="18" customHeight="1" thickBot="1" thickTop="1">
      <c r="A4" s="9"/>
      <c r="B4" s="27"/>
      <c r="C4" s="10"/>
      <c r="D4" s="59" t="s">
        <v>197</v>
      </c>
      <c r="E4" s="56">
        <v>470</v>
      </c>
      <c r="F4" s="57">
        <v>919</v>
      </c>
      <c r="G4" s="59" t="s">
        <v>212</v>
      </c>
      <c r="H4" s="56">
        <v>635</v>
      </c>
      <c r="I4" s="57">
        <v>2100</v>
      </c>
      <c r="J4" s="59" t="s">
        <v>200</v>
      </c>
      <c r="K4" s="56">
        <v>1005</v>
      </c>
      <c r="L4" s="57">
        <v>2672</v>
      </c>
      <c r="M4" s="59" t="s">
        <v>210</v>
      </c>
      <c r="N4" s="56">
        <v>2062</v>
      </c>
      <c r="O4" s="57">
        <v>5849</v>
      </c>
      <c r="U4" s="68"/>
    </row>
    <row r="5" spans="1:21" ht="18" customHeight="1" thickBot="1" thickTop="1">
      <c r="A5" s="9"/>
      <c r="B5" s="27"/>
      <c r="C5" s="10"/>
      <c r="D5" s="59" t="s">
        <v>187</v>
      </c>
      <c r="E5" s="56">
        <v>499</v>
      </c>
      <c r="F5" s="57">
        <v>1409</v>
      </c>
      <c r="G5" s="59" t="s">
        <v>213</v>
      </c>
      <c r="H5" s="56">
        <v>650</v>
      </c>
      <c r="I5" s="57">
        <v>2053</v>
      </c>
      <c r="J5" s="59" t="s">
        <v>214</v>
      </c>
      <c r="K5" s="56">
        <v>1076</v>
      </c>
      <c r="L5" s="57">
        <v>2810</v>
      </c>
      <c r="M5" s="59" t="s">
        <v>203</v>
      </c>
      <c r="N5" s="56">
        <v>2202</v>
      </c>
      <c r="O5" s="57">
        <v>5773</v>
      </c>
      <c r="U5" s="68"/>
    </row>
    <row r="6" spans="1:21" ht="18" customHeight="1" thickBot="1" thickTop="1">
      <c r="A6" s="9"/>
      <c r="B6" s="27"/>
      <c r="C6" s="10"/>
      <c r="D6" s="34"/>
      <c r="E6" s="33"/>
      <c r="F6" s="33"/>
      <c r="G6" s="59" t="s">
        <v>206</v>
      </c>
      <c r="H6" s="56">
        <v>672</v>
      </c>
      <c r="I6" s="57">
        <v>1862</v>
      </c>
      <c r="J6" s="59" t="s">
        <v>180</v>
      </c>
      <c r="K6" s="56">
        <v>1079</v>
      </c>
      <c r="L6" s="57">
        <v>2561</v>
      </c>
      <c r="M6" s="59" t="s">
        <v>205</v>
      </c>
      <c r="N6" s="56">
        <v>2488</v>
      </c>
      <c r="O6" s="57">
        <v>6634</v>
      </c>
      <c r="U6" s="68"/>
    </row>
    <row r="7" spans="1:21" ht="18" customHeight="1" thickBot="1" thickTop="1">
      <c r="A7" s="9"/>
      <c r="B7" s="27"/>
      <c r="C7" s="10"/>
      <c r="D7" s="35"/>
      <c r="E7" s="36"/>
      <c r="F7" s="36"/>
      <c r="G7" s="59" t="s">
        <v>211</v>
      </c>
      <c r="H7" s="56">
        <v>703</v>
      </c>
      <c r="I7" s="57">
        <v>2046</v>
      </c>
      <c r="J7" s="59" t="s">
        <v>192</v>
      </c>
      <c r="K7" s="56">
        <v>1092</v>
      </c>
      <c r="L7" s="57">
        <v>2595</v>
      </c>
      <c r="M7" s="9"/>
      <c r="N7" s="27"/>
      <c r="O7" s="10"/>
      <c r="U7" s="68"/>
    </row>
    <row r="8" spans="1:21" ht="18" customHeight="1" thickBot="1" thickTop="1">
      <c r="A8" s="9"/>
      <c r="B8" s="27"/>
      <c r="C8" s="10"/>
      <c r="D8" s="37"/>
      <c r="E8" s="38"/>
      <c r="F8" s="38"/>
      <c r="G8" s="59" t="s">
        <v>189</v>
      </c>
      <c r="H8" s="56">
        <v>715</v>
      </c>
      <c r="I8" s="57">
        <v>2457</v>
      </c>
      <c r="J8" s="59" t="s">
        <v>181</v>
      </c>
      <c r="K8" s="56">
        <v>1237</v>
      </c>
      <c r="L8" s="57">
        <v>3165</v>
      </c>
      <c r="M8" s="9"/>
      <c r="N8" s="27"/>
      <c r="O8" s="10"/>
      <c r="U8" s="68"/>
    </row>
    <row r="9" spans="1:21" ht="18" customHeight="1" thickBot="1" thickTop="1">
      <c r="A9" s="9"/>
      <c r="B9" s="27"/>
      <c r="C9" s="10"/>
      <c r="D9" s="37"/>
      <c r="E9" s="38"/>
      <c r="F9" s="38"/>
      <c r="G9" s="59" t="s">
        <v>198</v>
      </c>
      <c r="H9" s="56">
        <v>758</v>
      </c>
      <c r="I9" s="57">
        <v>1573</v>
      </c>
      <c r="J9" s="59" t="s">
        <v>199</v>
      </c>
      <c r="K9" s="56">
        <v>1280</v>
      </c>
      <c r="L9" s="57">
        <v>3421</v>
      </c>
      <c r="M9" s="9"/>
      <c r="N9" s="27"/>
      <c r="O9" s="10"/>
      <c r="U9" s="68"/>
    </row>
    <row r="10" spans="1:21" ht="18" customHeight="1" thickBot="1" thickTop="1">
      <c r="A10" s="9"/>
      <c r="B10" s="27"/>
      <c r="C10" s="10"/>
      <c r="D10" s="37"/>
      <c r="E10" s="38"/>
      <c r="F10" s="38"/>
      <c r="G10" s="59" t="s">
        <v>190</v>
      </c>
      <c r="H10" s="56">
        <v>786</v>
      </c>
      <c r="I10" s="57">
        <v>2593</v>
      </c>
      <c r="J10" s="59" t="s">
        <v>188</v>
      </c>
      <c r="K10" s="56">
        <v>1304</v>
      </c>
      <c r="L10" s="57">
        <v>3993</v>
      </c>
      <c r="M10" s="9"/>
      <c r="N10" s="27"/>
      <c r="O10" s="10"/>
      <c r="U10" s="68"/>
    </row>
    <row r="11" spans="1:21" ht="18" customHeight="1" thickBot="1" thickTop="1">
      <c r="A11" s="9"/>
      <c r="B11" s="27"/>
      <c r="C11" s="10"/>
      <c r="D11" s="37"/>
      <c r="E11" s="38"/>
      <c r="F11" s="38"/>
      <c r="G11" s="59" t="s">
        <v>196</v>
      </c>
      <c r="H11" s="56">
        <v>787</v>
      </c>
      <c r="I11" s="57">
        <v>1809</v>
      </c>
      <c r="J11" s="59" t="s">
        <v>202</v>
      </c>
      <c r="K11" s="56">
        <v>1329</v>
      </c>
      <c r="L11" s="57">
        <v>3746</v>
      </c>
      <c r="M11" s="9"/>
      <c r="N11" s="27"/>
      <c r="O11" s="10"/>
      <c r="U11" s="68"/>
    </row>
    <row r="12" spans="1:21" ht="18" customHeight="1" thickBot="1" thickTop="1">
      <c r="A12" s="9"/>
      <c r="B12" s="27"/>
      <c r="C12" s="10"/>
      <c r="D12" s="40"/>
      <c r="E12" s="41"/>
      <c r="F12" s="58"/>
      <c r="G12" s="59" t="s">
        <v>185</v>
      </c>
      <c r="H12" s="56">
        <v>814</v>
      </c>
      <c r="I12" s="57">
        <v>2453</v>
      </c>
      <c r="J12" s="59" t="s">
        <v>201</v>
      </c>
      <c r="K12" s="56">
        <v>1344</v>
      </c>
      <c r="L12" s="57">
        <v>3902</v>
      </c>
      <c r="M12" s="9"/>
      <c r="N12" s="27"/>
      <c r="O12" s="10"/>
      <c r="U12" s="68"/>
    </row>
    <row r="13" spans="1:21" ht="18" customHeight="1" thickBot="1" thickTop="1">
      <c r="A13" s="9"/>
      <c r="B13" s="27"/>
      <c r="C13" s="10"/>
      <c r="D13" s="37"/>
      <c r="E13" s="42"/>
      <c r="F13" s="38"/>
      <c r="G13" s="59" t="s">
        <v>186</v>
      </c>
      <c r="H13" s="56">
        <v>839</v>
      </c>
      <c r="I13" s="57">
        <v>2525</v>
      </c>
      <c r="J13" s="59" t="s">
        <v>208</v>
      </c>
      <c r="K13" s="56">
        <v>1385</v>
      </c>
      <c r="L13" s="57">
        <v>4133</v>
      </c>
      <c r="M13" s="9"/>
      <c r="N13" s="27"/>
      <c r="O13" s="10"/>
      <c r="U13" s="68"/>
    </row>
    <row r="14" spans="1:21" ht="18" customHeight="1" thickBot="1" thickTop="1">
      <c r="A14" s="9"/>
      <c r="B14" s="27"/>
      <c r="C14" s="10"/>
      <c r="D14" s="37"/>
      <c r="E14" s="42"/>
      <c r="F14" s="39"/>
      <c r="G14" s="59" t="s">
        <v>191</v>
      </c>
      <c r="H14" s="56">
        <v>927</v>
      </c>
      <c r="I14" s="57">
        <v>3110</v>
      </c>
      <c r="J14" s="59" t="s">
        <v>204</v>
      </c>
      <c r="K14" s="56">
        <v>1388</v>
      </c>
      <c r="L14" s="57">
        <v>3127</v>
      </c>
      <c r="M14" s="9"/>
      <c r="N14" s="27"/>
      <c r="O14" s="10"/>
      <c r="U14" s="68"/>
    </row>
    <row r="15" spans="1:21" ht="18" customHeight="1" thickBot="1" thickTop="1">
      <c r="A15" s="9"/>
      <c r="B15" s="27"/>
      <c r="C15" s="10"/>
      <c r="D15" s="37"/>
      <c r="E15" s="42"/>
      <c r="F15" s="39"/>
      <c r="G15" s="59" t="s">
        <v>179</v>
      </c>
      <c r="H15" s="56">
        <v>975</v>
      </c>
      <c r="I15" s="57">
        <v>2562</v>
      </c>
      <c r="J15" s="59" t="s">
        <v>182</v>
      </c>
      <c r="K15" s="56">
        <v>1423</v>
      </c>
      <c r="L15" s="57">
        <v>3655</v>
      </c>
      <c r="M15" s="9"/>
      <c r="N15" s="27"/>
      <c r="O15" s="10"/>
      <c r="U15" s="68"/>
    </row>
    <row r="16" spans="1:21" ht="18" customHeight="1" thickBot="1" thickTop="1">
      <c r="A16" s="9"/>
      <c r="B16" s="27"/>
      <c r="C16" s="10"/>
      <c r="D16" s="37"/>
      <c r="E16" s="42"/>
      <c r="F16" s="43"/>
      <c r="G16" s="59"/>
      <c r="H16" s="56"/>
      <c r="I16" s="57"/>
      <c r="J16" s="59" t="s">
        <v>184</v>
      </c>
      <c r="K16" s="56">
        <v>1430</v>
      </c>
      <c r="L16" s="57">
        <v>4192</v>
      </c>
      <c r="M16" s="9"/>
      <c r="N16" s="27"/>
      <c r="O16" s="10"/>
      <c r="U16" s="68"/>
    </row>
    <row r="17" spans="1:21" ht="18" customHeight="1" thickBot="1" thickTop="1">
      <c r="A17" s="9"/>
      <c r="B17" s="27"/>
      <c r="C17" s="10"/>
      <c r="D17" s="37"/>
      <c r="E17" s="42"/>
      <c r="F17" s="38"/>
      <c r="G17" s="84"/>
      <c r="H17" s="85"/>
      <c r="I17" s="86"/>
      <c r="J17" s="59" t="s">
        <v>194</v>
      </c>
      <c r="K17" s="56">
        <v>1489</v>
      </c>
      <c r="L17" s="57">
        <v>3855</v>
      </c>
      <c r="M17" s="9"/>
      <c r="N17" s="27"/>
      <c r="O17" s="10"/>
      <c r="U17" s="68"/>
    </row>
    <row r="18" spans="1:23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215</v>
      </c>
      <c r="K18" s="56">
        <v>1539</v>
      </c>
      <c r="L18" s="57">
        <v>4295</v>
      </c>
      <c r="M18" s="9"/>
      <c r="N18" s="27"/>
      <c r="O18" s="10"/>
      <c r="U18" s="68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183</v>
      </c>
      <c r="K19" s="56">
        <v>1803</v>
      </c>
      <c r="L19" s="57">
        <v>4826</v>
      </c>
      <c r="M19" s="9"/>
      <c r="N19" s="27"/>
      <c r="O19" s="10"/>
      <c r="U19" s="68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207</v>
      </c>
      <c r="K20" s="56">
        <v>1913</v>
      </c>
      <c r="L20" s="57">
        <v>5878</v>
      </c>
      <c r="M20" s="9"/>
      <c r="N20" s="27"/>
      <c r="O20" s="10"/>
      <c r="U20" s="68"/>
      <c r="V20" s="70"/>
      <c r="W20" s="70"/>
    </row>
    <row r="21" spans="1:21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195</v>
      </c>
      <c r="K21" s="56">
        <v>1925</v>
      </c>
      <c r="L21" s="57">
        <v>3795</v>
      </c>
      <c r="M21" s="9"/>
      <c r="N21" s="27"/>
      <c r="O21" s="10"/>
      <c r="U21" s="68"/>
    </row>
    <row r="22" spans="1:21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209</v>
      </c>
      <c r="K22" s="56">
        <v>1929</v>
      </c>
      <c r="L22" s="57">
        <v>5582</v>
      </c>
      <c r="M22" s="49"/>
      <c r="N22" s="42"/>
      <c r="O22" s="50"/>
      <c r="U22" s="68"/>
    </row>
    <row r="23" spans="1:21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 t="s">
        <v>193</v>
      </c>
      <c r="K23" s="56">
        <v>1950</v>
      </c>
      <c r="L23" s="57">
        <v>5074</v>
      </c>
      <c r="M23" s="30"/>
      <c r="N23" s="31"/>
      <c r="O23" s="32"/>
      <c r="U23" s="68"/>
    </row>
    <row r="24" spans="1:22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969</v>
      </c>
      <c r="F24" s="14">
        <f>SUM(F4:F23)</f>
        <v>2328</v>
      </c>
      <c r="G24" s="19" t="s">
        <v>8</v>
      </c>
      <c r="H24" s="14">
        <f>SUM(H4:H23)</f>
        <v>9261</v>
      </c>
      <c r="I24" s="14">
        <f>SUM(I4:I23)</f>
        <v>27143</v>
      </c>
      <c r="J24" s="19" t="s">
        <v>8</v>
      </c>
      <c r="K24" s="62">
        <f>SUM(K4:K23)</f>
        <v>28920</v>
      </c>
      <c r="L24" s="62">
        <f>SUM(L4:L23)</f>
        <v>77277</v>
      </c>
      <c r="M24" s="19" t="s">
        <v>8</v>
      </c>
      <c r="N24" s="14">
        <f>SUM(N4:N23)</f>
        <v>6752</v>
      </c>
      <c r="O24" s="14">
        <f>SUM(O4:O23)</f>
        <v>18256</v>
      </c>
      <c r="P24" s="74"/>
      <c r="U24" s="68"/>
      <c r="V24" s="70"/>
    </row>
    <row r="25" spans="1:22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U25" s="68"/>
      <c r="V25" s="73"/>
    </row>
    <row r="26" spans="1:21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45902</v>
      </c>
      <c r="N26" s="88"/>
      <c r="O26" s="18"/>
      <c r="U26" s="68"/>
    </row>
    <row r="27" spans="1:21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2488</v>
      </c>
      <c r="L27" s="69" t="s">
        <v>12</v>
      </c>
      <c r="M27" s="89">
        <f>C24+F24+I24+L24+O24</f>
        <v>125004</v>
      </c>
      <c r="N27" s="90"/>
      <c r="O27" s="18"/>
      <c r="U27" s="68"/>
    </row>
    <row r="28" spans="1:21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明德里</v>
      </c>
      <c r="K28" s="29">
        <f>E4</f>
        <v>470</v>
      </c>
      <c r="L28" s="93"/>
      <c r="M28" s="93"/>
      <c r="N28" s="94"/>
      <c r="O28" s="18"/>
      <c r="U28" s="68"/>
    </row>
    <row r="29" ht="15.75">
      <c r="U29" s="68"/>
    </row>
    <row r="30" ht="15.75">
      <c r="U30" s="68"/>
    </row>
    <row r="31" ht="15.75">
      <c r="U31" s="68"/>
    </row>
    <row r="32" ht="15.75">
      <c r="U32" s="68"/>
    </row>
    <row r="33" ht="15.75">
      <c r="U33" s="68"/>
    </row>
    <row r="34" ht="15.75">
      <c r="U34" s="68"/>
    </row>
    <row r="35" ht="15.75">
      <c r="U35" s="68"/>
    </row>
    <row r="36" ht="15.75">
      <c r="U36" s="68"/>
    </row>
    <row r="37" ht="15.75">
      <c r="U37" s="68"/>
    </row>
    <row r="38" spans="16:21" ht="15.75">
      <c r="P38" s="78"/>
      <c r="Q38" s="67"/>
      <c r="U38" s="68"/>
    </row>
    <row r="39" ht="15.75">
      <c r="U39" s="68"/>
    </row>
  </sheetData>
  <sheetProtection/>
  <mergeCells count="11">
    <mergeCell ref="A1:O1"/>
    <mergeCell ref="A2:C2"/>
    <mergeCell ref="D2:F2"/>
    <mergeCell ref="G2:I2"/>
    <mergeCell ref="J2:L2"/>
    <mergeCell ref="M2:O2"/>
    <mergeCell ref="A26:H27"/>
    <mergeCell ref="M26:N26"/>
    <mergeCell ref="M27:N27"/>
    <mergeCell ref="A28:G28"/>
    <mergeCell ref="L28:N2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W22" sqref="W22"/>
    </sheetView>
  </sheetViews>
  <sheetFormatPr defaultColWidth="9.00390625" defaultRowHeight="16.5"/>
  <cols>
    <col min="17" max="17" width="8.75390625" style="75" customWidth="1"/>
    <col min="21" max="21" width="8.75390625" style="66" customWidth="1"/>
  </cols>
  <sheetData>
    <row r="1" spans="1:21" ht="27" customHeight="1" thickBot="1">
      <c r="A1" s="95" t="s">
        <v>216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U1" s="68"/>
    </row>
    <row r="2" spans="1:21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U2" s="68"/>
    </row>
    <row r="3" spans="1:21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U3" s="68"/>
    </row>
    <row r="4" spans="1:21" ht="18" customHeight="1" thickBot="1" thickTop="1">
      <c r="A4" s="9"/>
      <c r="B4" s="27"/>
      <c r="C4" s="10"/>
      <c r="D4" s="59" t="s">
        <v>251</v>
      </c>
      <c r="E4" s="56">
        <v>496</v>
      </c>
      <c r="F4" s="57">
        <v>959</v>
      </c>
      <c r="G4" s="59" t="s">
        <v>246</v>
      </c>
      <c r="H4" s="56">
        <v>635</v>
      </c>
      <c r="I4" s="57">
        <v>2103</v>
      </c>
      <c r="J4" s="59" t="s">
        <v>234</v>
      </c>
      <c r="K4" s="56">
        <v>1006</v>
      </c>
      <c r="L4" s="57">
        <v>2664</v>
      </c>
      <c r="M4" s="59" t="s">
        <v>244</v>
      </c>
      <c r="N4" s="56">
        <v>2067</v>
      </c>
      <c r="O4" s="57">
        <v>5855</v>
      </c>
      <c r="U4" s="68"/>
    </row>
    <row r="5" spans="1:21" ht="18" customHeight="1" thickBot="1" thickTop="1">
      <c r="A5" s="9"/>
      <c r="B5" s="27"/>
      <c r="C5" s="10"/>
      <c r="D5" s="59" t="s">
        <v>225</v>
      </c>
      <c r="E5" s="56">
        <v>500</v>
      </c>
      <c r="F5" s="57">
        <v>1411</v>
      </c>
      <c r="G5" s="59" t="s">
        <v>247</v>
      </c>
      <c r="H5" s="56">
        <v>647</v>
      </c>
      <c r="I5" s="57">
        <v>2045</v>
      </c>
      <c r="J5" s="59" t="s">
        <v>218</v>
      </c>
      <c r="K5" s="56">
        <v>1079</v>
      </c>
      <c r="L5" s="57">
        <v>2554</v>
      </c>
      <c r="M5" s="59" t="s">
        <v>237</v>
      </c>
      <c r="N5" s="56">
        <v>2199</v>
      </c>
      <c r="O5" s="57">
        <v>5757</v>
      </c>
      <c r="U5" s="68"/>
    </row>
    <row r="6" spans="1:21" ht="18" customHeight="1" thickBot="1" thickTop="1">
      <c r="A6" s="9"/>
      <c r="B6" s="27"/>
      <c r="C6" s="10"/>
      <c r="D6" s="34"/>
      <c r="E6" s="33"/>
      <c r="F6" s="33"/>
      <c r="G6" s="59" t="s">
        <v>240</v>
      </c>
      <c r="H6" s="56">
        <v>672</v>
      </c>
      <c r="I6" s="57">
        <v>1855</v>
      </c>
      <c r="J6" s="59" t="s">
        <v>248</v>
      </c>
      <c r="K6" s="56">
        <v>1080</v>
      </c>
      <c r="L6" s="57">
        <v>2812</v>
      </c>
      <c r="M6" s="59" t="s">
        <v>239</v>
      </c>
      <c r="N6" s="56">
        <v>2488</v>
      </c>
      <c r="O6" s="57">
        <v>6617</v>
      </c>
      <c r="U6" s="68"/>
    </row>
    <row r="7" spans="1:21" ht="18" customHeight="1" thickBot="1" thickTop="1">
      <c r="A7" s="9"/>
      <c r="B7" s="27"/>
      <c r="C7" s="10"/>
      <c r="D7" s="35"/>
      <c r="E7" s="36"/>
      <c r="F7" s="36"/>
      <c r="G7" s="59" t="s">
        <v>245</v>
      </c>
      <c r="H7" s="56">
        <v>703</v>
      </c>
      <c r="I7" s="57">
        <v>2030</v>
      </c>
      <c r="J7" s="59" t="s">
        <v>230</v>
      </c>
      <c r="K7" s="56">
        <v>1089</v>
      </c>
      <c r="L7" s="57">
        <v>2588</v>
      </c>
      <c r="M7" s="9"/>
      <c r="N7" s="27"/>
      <c r="O7" s="10"/>
      <c r="U7" s="68"/>
    </row>
    <row r="8" spans="1:21" ht="18" customHeight="1" thickBot="1" thickTop="1">
      <c r="A8" s="9"/>
      <c r="B8" s="27"/>
      <c r="C8" s="10"/>
      <c r="D8" s="37"/>
      <c r="E8" s="38"/>
      <c r="F8" s="38"/>
      <c r="G8" s="59" t="s">
        <v>227</v>
      </c>
      <c r="H8" s="56">
        <v>716</v>
      </c>
      <c r="I8" s="57">
        <v>2454</v>
      </c>
      <c r="J8" s="59" t="s">
        <v>219</v>
      </c>
      <c r="K8" s="56">
        <v>1234</v>
      </c>
      <c r="L8" s="57">
        <v>3160</v>
      </c>
      <c r="M8" s="9"/>
      <c r="N8" s="27"/>
      <c r="O8" s="10"/>
      <c r="U8" s="68"/>
    </row>
    <row r="9" spans="1:21" ht="18" customHeight="1" thickBot="1" thickTop="1">
      <c r="A9" s="9"/>
      <c r="B9" s="27"/>
      <c r="C9" s="10"/>
      <c r="D9" s="37"/>
      <c r="E9" s="38"/>
      <c r="F9" s="38"/>
      <c r="G9" s="59" t="s">
        <v>252</v>
      </c>
      <c r="H9" s="56">
        <v>769</v>
      </c>
      <c r="I9" s="57">
        <v>1590</v>
      </c>
      <c r="J9" s="59" t="s">
        <v>253</v>
      </c>
      <c r="K9" s="56">
        <v>1280</v>
      </c>
      <c r="L9" s="57">
        <v>3421</v>
      </c>
      <c r="M9" s="9"/>
      <c r="N9" s="27"/>
      <c r="O9" s="10"/>
      <c r="U9" s="68"/>
    </row>
    <row r="10" spans="1:21" ht="18" customHeight="1" thickBot="1" thickTop="1">
      <c r="A10" s="9"/>
      <c r="B10" s="27"/>
      <c r="C10" s="10"/>
      <c r="D10" s="37"/>
      <c r="E10" s="38"/>
      <c r="F10" s="38"/>
      <c r="G10" s="59" t="s">
        <v>228</v>
      </c>
      <c r="H10" s="56">
        <v>786</v>
      </c>
      <c r="I10" s="57">
        <v>2591</v>
      </c>
      <c r="J10" s="59" t="s">
        <v>226</v>
      </c>
      <c r="K10" s="56">
        <v>1320</v>
      </c>
      <c r="L10" s="57">
        <v>4024</v>
      </c>
      <c r="M10" s="9"/>
      <c r="N10" s="27"/>
      <c r="O10" s="10"/>
      <c r="U10" s="68"/>
    </row>
    <row r="11" spans="1:21" ht="18" customHeight="1" thickBot="1" thickTop="1">
      <c r="A11" s="9"/>
      <c r="B11" s="27"/>
      <c r="C11" s="10"/>
      <c r="D11" s="37"/>
      <c r="E11" s="38"/>
      <c r="F11" s="38"/>
      <c r="G11" s="59" t="s">
        <v>250</v>
      </c>
      <c r="H11" s="56">
        <v>791</v>
      </c>
      <c r="I11" s="57">
        <v>1817</v>
      </c>
      <c r="J11" s="59" t="s">
        <v>236</v>
      </c>
      <c r="K11" s="56">
        <v>1325</v>
      </c>
      <c r="L11" s="57">
        <v>3740</v>
      </c>
      <c r="M11" s="9"/>
      <c r="N11" s="27"/>
      <c r="O11" s="10"/>
      <c r="U11" s="68"/>
    </row>
    <row r="12" spans="1:21" ht="18" customHeight="1" thickBot="1" thickTop="1">
      <c r="A12" s="9"/>
      <c r="B12" s="27"/>
      <c r="C12" s="10"/>
      <c r="D12" s="40"/>
      <c r="E12" s="41"/>
      <c r="F12" s="58"/>
      <c r="G12" s="59" t="s">
        <v>223</v>
      </c>
      <c r="H12" s="56">
        <v>815</v>
      </c>
      <c r="I12" s="57">
        <v>2453</v>
      </c>
      <c r="J12" s="59" t="s">
        <v>235</v>
      </c>
      <c r="K12" s="56">
        <v>1342</v>
      </c>
      <c r="L12" s="57">
        <v>3896</v>
      </c>
      <c r="M12" s="9"/>
      <c r="N12" s="27"/>
      <c r="O12" s="10"/>
      <c r="U12" s="68"/>
    </row>
    <row r="13" spans="1:21" ht="18" customHeight="1" thickBot="1" thickTop="1">
      <c r="A13" s="9"/>
      <c r="B13" s="27"/>
      <c r="C13" s="10"/>
      <c r="D13" s="37"/>
      <c r="E13" s="42"/>
      <c r="F13" s="38"/>
      <c r="G13" s="59" t="s">
        <v>224</v>
      </c>
      <c r="H13" s="56">
        <v>840</v>
      </c>
      <c r="I13" s="57">
        <v>2524</v>
      </c>
      <c r="J13" s="59" t="s">
        <v>242</v>
      </c>
      <c r="K13" s="56">
        <v>1385</v>
      </c>
      <c r="L13" s="57">
        <v>4125</v>
      </c>
      <c r="M13" s="9"/>
      <c r="N13" s="27"/>
      <c r="O13" s="10"/>
      <c r="U13" s="68"/>
    </row>
    <row r="14" spans="1:21" ht="18" customHeight="1" thickBot="1" thickTop="1">
      <c r="A14" s="9"/>
      <c r="B14" s="27"/>
      <c r="C14" s="10"/>
      <c r="D14" s="37"/>
      <c r="E14" s="42"/>
      <c r="F14" s="39"/>
      <c r="G14" s="59" t="s">
        <v>229</v>
      </c>
      <c r="H14" s="56">
        <v>930</v>
      </c>
      <c r="I14" s="57">
        <v>3115</v>
      </c>
      <c r="J14" s="59" t="s">
        <v>238</v>
      </c>
      <c r="K14" s="56">
        <v>1387</v>
      </c>
      <c r="L14" s="57">
        <v>3117</v>
      </c>
      <c r="M14" s="9"/>
      <c r="N14" s="27"/>
      <c r="O14" s="10"/>
      <c r="U14" s="68"/>
    </row>
    <row r="15" spans="1:21" ht="18" customHeight="1" thickBot="1" thickTop="1">
      <c r="A15" s="9"/>
      <c r="B15" s="27"/>
      <c r="C15" s="10"/>
      <c r="D15" s="37"/>
      <c r="E15" s="42"/>
      <c r="F15" s="39"/>
      <c r="G15" s="59" t="s">
        <v>217</v>
      </c>
      <c r="H15" s="56">
        <v>974</v>
      </c>
      <c r="I15" s="57">
        <v>2558</v>
      </c>
      <c r="J15" s="59" t="s">
        <v>220</v>
      </c>
      <c r="K15" s="56">
        <v>1421</v>
      </c>
      <c r="L15" s="57">
        <v>3640</v>
      </c>
      <c r="M15" s="9"/>
      <c r="N15" s="27"/>
      <c r="O15" s="10"/>
      <c r="U15" s="68"/>
    </row>
    <row r="16" spans="1:21" ht="18" customHeight="1" thickBot="1" thickTop="1">
      <c r="A16" s="9"/>
      <c r="B16" s="27"/>
      <c r="C16" s="10"/>
      <c r="D16" s="37"/>
      <c r="E16" s="42"/>
      <c r="F16" s="43"/>
      <c r="G16" s="84"/>
      <c r="H16" s="85"/>
      <c r="I16" s="86"/>
      <c r="J16" s="59" t="s">
        <v>222</v>
      </c>
      <c r="K16" s="56">
        <v>1430</v>
      </c>
      <c r="L16" s="57">
        <v>4193</v>
      </c>
      <c r="M16" s="9"/>
      <c r="N16" s="27"/>
      <c r="O16" s="10"/>
      <c r="U16" s="68"/>
    </row>
    <row r="17" spans="1:21" ht="18" customHeight="1" thickBot="1" thickTop="1">
      <c r="A17" s="9"/>
      <c r="B17" s="27"/>
      <c r="C17" s="10"/>
      <c r="D17" s="37"/>
      <c r="E17" s="42"/>
      <c r="F17" s="38"/>
      <c r="G17" s="84"/>
      <c r="H17" s="85"/>
      <c r="I17" s="86"/>
      <c r="J17" s="59" t="s">
        <v>232</v>
      </c>
      <c r="K17" s="56">
        <v>1486</v>
      </c>
      <c r="L17" s="57">
        <v>3841</v>
      </c>
      <c r="M17" s="9"/>
      <c r="N17" s="27"/>
      <c r="O17" s="10"/>
      <c r="U17" s="68"/>
    </row>
    <row r="18" spans="1:23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249</v>
      </c>
      <c r="K18" s="56">
        <v>1537</v>
      </c>
      <c r="L18" s="57">
        <v>4276</v>
      </c>
      <c r="M18" s="9"/>
      <c r="N18" s="27"/>
      <c r="O18" s="10"/>
      <c r="U18" s="68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221</v>
      </c>
      <c r="K19" s="56">
        <v>1804</v>
      </c>
      <c r="L19" s="57">
        <v>4812</v>
      </c>
      <c r="M19" s="9"/>
      <c r="N19" s="27"/>
      <c r="O19" s="10"/>
      <c r="U19" s="68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241</v>
      </c>
      <c r="K20" s="56">
        <v>1912</v>
      </c>
      <c r="L20" s="57">
        <v>5890</v>
      </c>
      <c r="M20" s="9"/>
      <c r="N20" s="27"/>
      <c r="O20" s="10"/>
      <c r="U20" s="68"/>
      <c r="V20" s="70"/>
      <c r="W20" s="70"/>
    </row>
    <row r="21" spans="1:21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233</v>
      </c>
      <c r="K21" s="56">
        <v>1918</v>
      </c>
      <c r="L21" s="57">
        <v>3783</v>
      </c>
      <c r="M21" s="9"/>
      <c r="N21" s="27"/>
      <c r="O21" s="10"/>
      <c r="U21" s="68"/>
    </row>
    <row r="22" spans="1:21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243</v>
      </c>
      <c r="K22" s="56">
        <v>1932</v>
      </c>
      <c r="L22" s="57">
        <v>5594</v>
      </c>
      <c r="M22" s="49"/>
      <c r="N22" s="42"/>
      <c r="O22" s="50"/>
      <c r="U22" s="68"/>
    </row>
    <row r="23" spans="1:21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 t="s">
        <v>231</v>
      </c>
      <c r="K23" s="56">
        <v>1953</v>
      </c>
      <c r="L23" s="57">
        <v>5076</v>
      </c>
      <c r="M23" s="30"/>
      <c r="N23" s="31"/>
      <c r="O23" s="32"/>
      <c r="U23" s="68"/>
    </row>
    <row r="24" spans="1:22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996</v>
      </c>
      <c r="F24" s="14">
        <f>SUM(F4:F23)</f>
        <v>2370</v>
      </c>
      <c r="G24" s="19" t="s">
        <v>8</v>
      </c>
      <c r="H24" s="14">
        <f>SUM(H4:H23)</f>
        <v>9278</v>
      </c>
      <c r="I24" s="14">
        <f>SUM(I4:I23)</f>
        <v>27135</v>
      </c>
      <c r="J24" s="19" t="s">
        <v>8</v>
      </c>
      <c r="K24" s="62">
        <f>SUM(K4:K23)</f>
        <v>28920</v>
      </c>
      <c r="L24" s="62">
        <f>SUM(L4:L23)</f>
        <v>77206</v>
      </c>
      <c r="M24" s="19" t="s">
        <v>8</v>
      </c>
      <c r="N24" s="14">
        <f>SUM(N4:N23)</f>
        <v>6754</v>
      </c>
      <c r="O24" s="14">
        <f>SUM(O4:O23)</f>
        <v>18229</v>
      </c>
      <c r="P24" s="74"/>
      <c r="U24" s="68"/>
      <c r="V24" s="70"/>
    </row>
    <row r="25" spans="1:22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U25" s="68"/>
      <c r="V25" s="73"/>
    </row>
    <row r="26" spans="1:21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45948</v>
      </c>
      <c r="N26" s="88"/>
      <c r="O26" s="18"/>
      <c r="U26" s="68"/>
    </row>
    <row r="27" spans="1:21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2488</v>
      </c>
      <c r="L27" s="69" t="s">
        <v>12</v>
      </c>
      <c r="M27" s="89">
        <f>C24+F24+I24+L24+O24</f>
        <v>124940</v>
      </c>
      <c r="N27" s="90"/>
      <c r="O27" s="18"/>
      <c r="U27" s="68"/>
    </row>
    <row r="28" spans="1:21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明德里</v>
      </c>
      <c r="K28" s="29">
        <f>E4</f>
        <v>496</v>
      </c>
      <c r="L28" s="93"/>
      <c r="M28" s="93"/>
      <c r="N28" s="94"/>
      <c r="O28" s="18"/>
      <c r="U28" s="68"/>
    </row>
    <row r="29" ht="15.75">
      <c r="U29" s="68"/>
    </row>
    <row r="30" ht="15.75">
      <c r="U30" s="68"/>
    </row>
    <row r="31" ht="15.75">
      <c r="U31" s="68"/>
    </row>
    <row r="32" ht="15.75">
      <c r="U32" s="68"/>
    </row>
    <row r="33" ht="15.75">
      <c r="U33" s="68"/>
    </row>
    <row r="34" ht="15.75">
      <c r="U34" s="68"/>
    </row>
    <row r="35" ht="15.75">
      <c r="U35" s="68"/>
    </row>
    <row r="36" ht="15.75">
      <c r="U36" s="68"/>
    </row>
    <row r="37" ht="15.75">
      <c r="U37" s="68"/>
    </row>
    <row r="38" spans="16:21" ht="15.75">
      <c r="P38" s="78"/>
      <c r="Q38" s="67"/>
      <c r="U38" s="68"/>
    </row>
    <row r="39" ht="15.75">
      <c r="U39" s="68"/>
    </row>
  </sheetData>
  <sheetProtection/>
  <mergeCells count="11">
    <mergeCell ref="M2:O2"/>
    <mergeCell ref="A26:H27"/>
    <mergeCell ref="M26:N26"/>
    <mergeCell ref="M27:N27"/>
    <mergeCell ref="A28:G28"/>
    <mergeCell ref="L28:N28"/>
    <mergeCell ref="A1:O1"/>
    <mergeCell ref="A2:C2"/>
    <mergeCell ref="D2:F2"/>
    <mergeCell ref="G2:I2"/>
    <mergeCell ref="J2:L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zoomScale="75" zoomScaleNormal="75" zoomScalePageLayoutView="0" workbookViewId="0" topLeftCell="A1">
      <selection activeCell="L28" sqref="L28:N28"/>
    </sheetView>
  </sheetViews>
  <sheetFormatPr defaultColWidth="9.00390625" defaultRowHeight="16.5"/>
  <cols>
    <col min="17" max="17" width="8.75390625" style="75" customWidth="1"/>
    <col min="21" max="21" width="8.75390625" style="66" customWidth="1"/>
  </cols>
  <sheetData>
    <row r="1" spans="1:21" ht="27" customHeight="1" thickBot="1">
      <c r="A1" s="95" t="s">
        <v>254</v>
      </c>
      <c r="B1" s="95"/>
      <c r="C1" s="95"/>
      <c r="D1" s="95"/>
      <c r="E1" s="95"/>
      <c r="F1" s="95"/>
      <c r="G1" s="95"/>
      <c r="H1" s="95"/>
      <c r="I1" s="95"/>
      <c r="J1" s="95"/>
      <c r="K1" s="96"/>
      <c r="L1" s="96"/>
      <c r="M1" s="96"/>
      <c r="N1" s="96"/>
      <c r="O1" s="96"/>
      <c r="U1" s="68"/>
    </row>
    <row r="2" spans="1:21" ht="21" customHeight="1" thickBot="1" thickTop="1">
      <c r="A2" s="97" t="s">
        <v>14</v>
      </c>
      <c r="B2" s="98"/>
      <c r="C2" s="99"/>
      <c r="D2" s="97" t="s">
        <v>15</v>
      </c>
      <c r="E2" s="98"/>
      <c r="F2" s="99"/>
      <c r="G2" s="97" t="s">
        <v>0</v>
      </c>
      <c r="H2" s="98"/>
      <c r="I2" s="99"/>
      <c r="J2" s="98" t="s">
        <v>1</v>
      </c>
      <c r="K2" s="98"/>
      <c r="L2" s="99"/>
      <c r="M2" s="97" t="s">
        <v>2</v>
      </c>
      <c r="N2" s="98"/>
      <c r="O2" s="99"/>
      <c r="U2" s="68"/>
    </row>
    <row r="3" spans="1:21" ht="21" customHeight="1" thickBot="1" thickTop="1">
      <c r="A3" s="1" t="s">
        <v>3</v>
      </c>
      <c r="B3" s="2" t="s">
        <v>4</v>
      </c>
      <c r="C3" s="7" t="s">
        <v>5</v>
      </c>
      <c r="D3" s="3" t="s">
        <v>3</v>
      </c>
      <c r="E3" s="4" t="s">
        <v>4</v>
      </c>
      <c r="F3" s="5" t="s">
        <v>5</v>
      </c>
      <c r="G3" s="25" t="s">
        <v>3</v>
      </c>
      <c r="H3" s="4" t="s">
        <v>4</v>
      </c>
      <c r="I3" s="5" t="s">
        <v>5</v>
      </c>
      <c r="J3" s="3" t="s">
        <v>3</v>
      </c>
      <c r="K3" s="24" t="s">
        <v>4</v>
      </c>
      <c r="L3" s="7" t="s">
        <v>5</v>
      </c>
      <c r="M3" s="6" t="s">
        <v>3</v>
      </c>
      <c r="N3" s="8" t="s">
        <v>4</v>
      </c>
      <c r="O3" s="7" t="s">
        <v>5</v>
      </c>
      <c r="U3" s="68"/>
    </row>
    <row r="4" spans="1:21" ht="18" customHeight="1" thickBot="1" thickTop="1">
      <c r="A4" s="9"/>
      <c r="B4" s="27"/>
      <c r="C4" s="10"/>
      <c r="D4" s="59" t="s">
        <v>263</v>
      </c>
      <c r="E4" s="56">
        <v>500</v>
      </c>
      <c r="F4" s="57">
        <v>1410</v>
      </c>
      <c r="G4" s="59" t="s">
        <v>289</v>
      </c>
      <c r="H4" s="56">
        <v>522</v>
      </c>
      <c r="I4" s="57">
        <v>998</v>
      </c>
      <c r="J4" s="59" t="s">
        <v>272</v>
      </c>
      <c r="K4" s="56">
        <v>1006</v>
      </c>
      <c r="L4" s="57">
        <v>2667</v>
      </c>
      <c r="M4" s="59" t="s">
        <v>282</v>
      </c>
      <c r="N4" s="56">
        <v>2065</v>
      </c>
      <c r="O4" s="57">
        <v>5832</v>
      </c>
      <c r="U4" s="68"/>
    </row>
    <row r="5" spans="1:21" ht="18" customHeight="1" thickBot="1" thickTop="1">
      <c r="A5" s="9"/>
      <c r="B5" s="27"/>
      <c r="C5" s="10"/>
      <c r="D5" s="35"/>
      <c r="E5" s="36"/>
      <c r="F5" s="36"/>
      <c r="G5" s="59" t="s">
        <v>284</v>
      </c>
      <c r="H5" s="56">
        <v>638</v>
      </c>
      <c r="I5" s="57">
        <v>2102</v>
      </c>
      <c r="J5" s="59" t="s">
        <v>286</v>
      </c>
      <c r="K5" s="56">
        <v>1079</v>
      </c>
      <c r="L5" s="57">
        <v>2806</v>
      </c>
      <c r="M5" s="59" t="s">
        <v>275</v>
      </c>
      <c r="N5" s="56">
        <v>2196</v>
      </c>
      <c r="O5" s="57">
        <v>5726</v>
      </c>
      <c r="U5" s="68"/>
    </row>
    <row r="6" spans="1:21" ht="18" customHeight="1" thickBot="1" thickTop="1">
      <c r="A6" s="9"/>
      <c r="B6" s="27"/>
      <c r="C6" s="10"/>
      <c r="D6" s="34"/>
      <c r="E6" s="33"/>
      <c r="F6" s="33"/>
      <c r="G6" s="59" t="s">
        <v>285</v>
      </c>
      <c r="H6" s="56">
        <v>646</v>
      </c>
      <c r="I6" s="57">
        <v>2040</v>
      </c>
      <c r="J6" s="59" t="s">
        <v>256</v>
      </c>
      <c r="K6" s="56">
        <v>1083</v>
      </c>
      <c r="L6" s="57">
        <v>2549</v>
      </c>
      <c r="M6" s="59" t="s">
        <v>277</v>
      </c>
      <c r="N6" s="56">
        <v>2490</v>
      </c>
      <c r="O6" s="57">
        <v>6609</v>
      </c>
      <c r="U6" s="68"/>
    </row>
    <row r="7" spans="1:21" ht="18" customHeight="1" thickBot="1" thickTop="1">
      <c r="A7" s="9"/>
      <c r="B7" s="27"/>
      <c r="C7" s="10"/>
      <c r="D7" s="35"/>
      <c r="E7" s="36"/>
      <c r="F7" s="36"/>
      <c r="G7" s="59" t="s">
        <v>278</v>
      </c>
      <c r="H7" s="56">
        <v>672</v>
      </c>
      <c r="I7" s="57">
        <v>1857</v>
      </c>
      <c r="J7" s="59" t="s">
        <v>268</v>
      </c>
      <c r="K7" s="56">
        <v>1089</v>
      </c>
      <c r="L7" s="57">
        <v>2579</v>
      </c>
      <c r="M7" s="9"/>
      <c r="N7" s="27"/>
      <c r="O7" s="10"/>
      <c r="U7" s="68"/>
    </row>
    <row r="8" spans="1:21" ht="18" customHeight="1" thickBot="1" thickTop="1">
      <c r="A8" s="9"/>
      <c r="B8" s="27"/>
      <c r="C8" s="10"/>
      <c r="D8" s="37"/>
      <c r="E8" s="38"/>
      <c r="F8" s="38"/>
      <c r="G8" s="59" t="s">
        <v>283</v>
      </c>
      <c r="H8" s="56">
        <v>705</v>
      </c>
      <c r="I8" s="57">
        <v>2027</v>
      </c>
      <c r="J8" s="59" t="s">
        <v>257</v>
      </c>
      <c r="K8" s="56">
        <v>1231</v>
      </c>
      <c r="L8" s="57">
        <v>3150</v>
      </c>
      <c r="M8" s="9"/>
      <c r="N8" s="27"/>
      <c r="O8" s="10"/>
      <c r="U8" s="68"/>
    </row>
    <row r="9" spans="1:21" ht="18" customHeight="1" thickBot="1" thickTop="1">
      <c r="A9" s="9"/>
      <c r="B9" s="27"/>
      <c r="C9" s="10"/>
      <c r="D9" s="37"/>
      <c r="E9" s="38"/>
      <c r="F9" s="38"/>
      <c r="G9" s="59" t="s">
        <v>265</v>
      </c>
      <c r="H9" s="56">
        <v>722</v>
      </c>
      <c r="I9" s="57">
        <v>2456</v>
      </c>
      <c r="J9" s="59" t="s">
        <v>291</v>
      </c>
      <c r="K9" s="56">
        <v>1278</v>
      </c>
      <c r="L9" s="57">
        <v>3411</v>
      </c>
      <c r="M9" s="9"/>
      <c r="N9" s="27"/>
      <c r="O9" s="10"/>
      <c r="U9" s="68"/>
    </row>
    <row r="10" spans="1:21" ht="18" customHeight="1" thickBot="1" thickTop="1">
      <c r="A10" s="9"/>
      <c r="B10" s="27"/>
      <c r="C10" s="10"/>
      <c r="D10" s="37"/>
      <c r="E10" s="38"/>
      <c r="F10" s="38"/>
      <c r="G10" s="59" t="s">
        <v>290</v>
      </c>
      <c r="H10" s="56">
        <v>776</v>
      </c>
      <c r="I10" s="57">
        <v>1606</v>
      </c>
      <c r="J10" s="59" t="s">
        <v>274</v>
      </c>
      <c r="K10" s="56">
        <v>1328</v>
      </c>
      <c r="L10" s="57">
        <v>3739</v>
      </c>
      <c r="M10" s="9"/>
      <c r="N10" s="27"/>
      <c r="O10" s="10"/>
      <c r="U10" s="68"/>
    </row>
    <row r="11" spans="1:21" ht="18" customHeight="1" thickBot="1" thickTop="1">
      <c r="A11" s="9"/>
      <c r="B11" s="27"/>
      <c r="C11" s="10"/>
      <c r="D11" s="37"/>
      <c r="E11" s="38"/>
      <c r="F11" s="38"/>
      <c r="G11" s="59" t="s">
        <v>266</v>
      </c>
      <c r="H11" s="56">
        <v>786</v>
      </c>
      <c r="I11" s="57">
        <v>2585</v>
      </c>
      <c r="J11" s="59" t="s">
        <v>264</v>
      </c>
      <c r="K11" s="56">
        <v>1338</v>
      </c>
      <c r="L11" s="57">
        <v>4063</v>
      </c>
      <c r="M11" s="9"/>
      <c r="N11" s="27"/>
      <c r="O11" s="10"/>
      <c r="U11" s="68"/>
    </row>
    <row r="12" spans="1:21" ht="18" customHeight="1" thickBot="1" thickTop="1">
      <c r="A12" s="9"/>
      <c r="B12" s="27"/>
      <c r="C12" s="10"/>
      <c r="D12" s="40"/>
      <c r="E12" s="41"/>
      <c r="F12" s="58"/>
      <c r="G12" s="59" t="s">
        <v>288</v>
      </c>
      <c r="H12" s="56">
        <v>794</v>
      </c>
      <c r="I12" s="57">
        <v>1821</v>
      </c>
      <c r="J12" s="59" t="s">
        <v>273</v>
      </c>
      <c r="K12" s="56">
        <v>1339</v>
      </c>
      <c r="L12" s="57">
        <v>3884</v>
      </c>
      <c r="M12" s="9"/>
      <c r="N12" s="27"/>
      <c r="O12" s="10"/>
      <c r="U12" s="68"/>
    </row>
    <row r="13" spans="1:21" ht="18" customHeight="1" thickBot="1" thickTop="1">
      <c r="A13" s="9"/>
      <c r="B13" s="27"/>
      <c r="C13" s="10"/>
      <c r="D13" s="37"/>
      <c r="E13" s="42"/>
      <c r="F13" s="38"/>
      <c r="G13" s="59" t="s">
        <v>261</v>
      </c>
      <c r="H13" s="56">
        <v>816</v>
      </c>
      <c r="I13" s="57">
        <v>2453</v>
      </c>
      <c r="J13" s="59" t="s">
        <v>280</v>
      </c>
      <c r="K13" s="56">
        <v>1391</v>
      </c>
      <c r="L13" s="57">
        <v>4126</v>
      </c>
      <c r="M13" s="9"/>
      <c r="N13" s="27"/>
      <c r="O13" s="10"/>
      <c r="U13" s="68"/>
    </row>
    <row r="14" spans="1:21" ht="18" customHeight="1" thickBot="1" thickTop="1">
      <c r="A14" s="9"/>
      <c r="B14" s="27"/>
      <c r="C14" s="10"/>
      <c r="D14" s="37"/>
      <c r="E14" s="42"/>
      <c r="F14" s="39"/>
      <c r="G14" s="59" t="s">
        <v>262</v>
      </c>
      <c r="H14" s="56">
        <v>845</v>
      </c>
      <c r="I14" s="57">
        <v>2522</v>
      </c>
      <c r="J14" s="59" t="s">
        <v>276</v>
      </c>
      <c r="K14" s="56">
        <v>1399</v>
      </c>
      <c r="L14" s="57">
        <v>3122</v>
      </c>
      <c r="M14" s="9"/>
      <c r="N14" s="27"/>
      <c r="O14" s="10"/>
      <c r="U14" s="68"/>
    </row>
    <row r="15" spans="1:21" ht="18" customHeight="1" thickBot="1" thickTop="1">
      <c r="A15" s="9"/>
      <c r="B15" s="27"/>
      <c r="C15" s="10"/>
      <c r="D15" s="37"/>
      <c r="E15" s="42"/>
      <c r="F15" s="39"/>
      <c r="G15" s="59" t="s">
        <v>267</v>
      </c>
      <c r="H15" s="56">
        <v>930</v>
      </c>
      <c r="I15" s="57">
        <v>3104</v>
      </c>
      <c r="J15" s="59" t="s">
        <v>258</v>
      </c>
      <c r="K15" s="56">
        <v>1417</v>
      </c>
      <c r="L15" s="57">
        <v>3627</v>
      </c>
      <c r="M15" s="9"/>
      <c r="N15" s="27"/>
      <c r="O15" s="10"/>
      <c r="U15" s="68"/>
    </row>
    <row r="16" spans="1:21" ht="18" customHeight="1" thickBot="1" thickTop="1">
      <c r="A16" s="9"/>
      <c r="B16" s="27"/>
      <c r="C16" s="10"/>
      <c r="D16" s="37"/>
      <c r="E16" s="42"/>
      <c r="F16" s="43"/>
      <c r="G16" s="59" t="s">
        <v>255</v>
      </c>
      <c r="H16" s="56">
        <v>972</v>
      </c>
      <c r="I16" s="57">
        <v>2554</v>
      </c>
      <c r="J16" s="59" t="s">
        <v>260</v>
      </c>
      <c r="K16" s="56">
        <v>1430</v>
      </c>
      <c r="L16" s="57">
        <v>4186</v>
      </c>
      <c r="M16" s="9"/>
      <c r="N16" s="27"/>
      <c r="O16" s="10"/>
      <c r="U16" s="68"/>
    </row>
    <row r="17" spans="1:21" ht="18" customHeight="1" thickBot="1" thickTop="1">
      <c r="A17" s="9"/>
      <c r="B17" s="27"/>
      <c r="C17" s="10"/>
      <c r="D17" s="37"/>
      <c r="E17" s="42"/>
      <c r="F17" s="38"/>
      <c r="G17" s="84"/>
      <c r="H17" s="85"/>
      <c r="I17" s="86"/>
      <c r="J17" s="59" t="s">
        <v>270</v>
      </c>
      <c r="K17" s="56">
        <v>1487</v>
      </c>
      <c r="L17" s="57">
        <v>3837</v>
      </c>
      <c r="M17" s="9"/>
      <c r="N17" s="27"/>
      <c r="O17" s="10"/>
      <c r="U17" s="68"/>
    </row>
    <row r="18" spans="1:23" ht="18" customHeight="1" thickBot="1" thickTop="1">
      <c r="A18" s="9"/>
      <c r="B18" s="27"/>
      <c r="C18" s="10"/>
      <c r="D18" s="37"/>
      <c r="E18" s="42"/>
      <c r="F18" s="38"/>
      <c r="G18" s="84"/>
      <c r="H18" s="85"/>
      <c r="I18" s="86"/>
      <c r="J18" s="59" t="s">
        <v>287</v>
      </c>
      <c r="K18" s="56">
        <v>1538</v>
      </c>
      <c r="L18" s="57">
        <v>4259</v>
      </c>
      <c r="M18" s="9"/>
      <c r="N18" s="27"/>
      <c r="O18" s="10"/>
      <c r="U18" s="68"/>
      <c r="V18" s="70"/>
      <c r="W18" s="70"/>
    </row>
    <row r="19" spans="1:23" ht="18" customHeight="1" thickBot="1" thickTop="1">
      <c r="A19" s="9"/>
      <c r="B19" s="27"/>
      <c r="C19" s="10"/>
      <c r="D19" s="44"/>
      <c r="E19" s="45"/>
      <c r="F19" s="46"/>
      <c r="G19" s="9"/>
      <c r="H19" s="27"/>
      <c r="I19" s="83"/>
      <c r="J19" s="59" t="s">
        <v>259</v>
      </c>
      <c r="K19" s="56">
        <v>1799</v>
      </c>
      <c r="L19" s="57">
        <v>4800</v>
      </c>
      <c r="M19" s="9"/>
      <c r="N19" s="27"/>
      <c r="O19" s="10"/>
      <c r="U19" s="68"/>
      <c r="V19" s="67"/>
      <c r="W19" s="68"/>
    </row>
    <row r="20" spans="1:23" ht="18" customHeight="1" thickBot="1" thickTop="1">
      <c r="A20" s="9"/>
      <c r="B20" s="27"/>
      <c r="C20" s="10"/>
      <c r="D20" s="35"/>
      <c r="E20" s="47"/>
      <c r="F20" s="48"/>
      <c r="G20" s="35"/>
      <c r="H20" s="47"/>
      <c r="I20" s="48"/>
      <c r="J20" s="59" t="s">
        <v>279</v>
      </c>
      <c r="K20" s="56">
        <v>1914</v>
      </c>
      <c r="L20" s="57">
        <v>5891</v>
      </c>
      <c r="M20" s="9"/>
      <c r="N20" s="27"/>
      <c r="O20" s="10"/>
      <c r="U20" s="68"/>
      <c r="V20" s="70"/>
      <c r="W20" s="70"/>
    </row>
    <row r="21" spans="1:21" ht="18" customHeight="1" thickBot="1" thickTop="1">
      <c r="A21" s="9"/>
      <c r="B21" s="27"/>
      <c r="C21" s="10"/>
      <c r="D21" s="49"/>
      <c r="E21" s="42"/>
      <c r="F21" s="50"/>
      <c r="G21" s="49"/>
      <c r="H21" s="42"/>
      <c r="I21" s="50" t="s">
        <v>7</v>
      </c>
      <c r="J21" s="59" t="s">
        <v>271</v>
      </c>
      <c r="K21" s="56">
        <v>1922</v>
      </c>
      <c r="L21" s="57">
        <v>3782</v>
      </c>
      <c r="M21" s="9"/>
      <c r="N21" s="27"/>
      <c r="O21" s="10"/>
      <c r="U21" s="68"/>
    </row>
    <row r="22" spans="1:21" ht="18" customHeight="1" thickBot="1" thickTop="1">
      <c r="A22" s="9"/>
      <c r="B22" s="27"/>
      <c r="C22" s="10"/>
      <c r="D22" s="49"/>
      <c r="E22" s="42"/>
      <c r="F22" s="39"/>
      <c r="G22" s="49"/>
      <c r="H22" s="42"/>
      <c r="I22" s="39"/>
      <c r="J22" s="59" t="s">
        <v>281</v>
      </c>
      <c r="K22" s="56">
        <v>1928</v>
      </c>
      <c r="L22" s="57">
        <v>5588</v>
      </c>
      <c r="M22" s="49"/>
      <c r="N22" s="42"/>
      <c r="O22" s="50"/>
      <c r="U22" s="68"/>
    </row>
    <row r="23" spans="1:21" ht="18" customHeight="1" thickBot="1" thickTop="1">
      <c r="A23" s="11"/>
      <c r="B23" s="28"/>
      <c r="C23" s="12"/>
      <c r="D23" s="53"/>
      <c r="E23" s="54"/>
      <c r="F23" s="55"/>
      <c r="G23" s="53"/>
      <c r="H23" s="54"/>
      <c r="I23" s="55"/>
      <c r="J23" s="59" t="s">
        <v>269</v>
      </c>
      <c r="K23" s="56">
        <v>1958</v>
      </c>
      <c r="L23" s="57">
        <v>5077</v>
      </c>
      <c r="M23" s="30"/>
      <c r="N23" s="31"/>
      <c r="O23" s="32"/>
      <c r="U23" s="68"/>
    </row>
    <row r="24" spans="1:22" ht="17.25" thickBot="1" thickTop="1">
      <c r="A24" s="13" t="s">
        <v>8</v>
      </c>
      <c r="B24" s="14">
        <f>SUM(B4:B23)</f>
        <v>0</v>
      </c>
      <c r="C24" s="14">
        <f>SUM(C4:C23)</f>
        <v>0</v>
      </c>
      <c r="D24" s="19" t="s">
        <v>8</v>
      </c>
      <c r="E24" s="14">
        <f>SUM(E4:E23)</f>
        <v>500</v>
      </c>
      <c r="F24" s="14">
        <f>SUM(F4:F23)</f>
        <v>1410</v>
      </c>
      <c r="G24" s="19" t="s">
        <v>8</v>
      </c>
      <c r="H24" s="14">
        <f>SUM(H4:H23)</f>
        <v>9824</v>
      </c>
      <c r="I24" s="14">
        <f>SUM(I4:I23)</f>
        <v>28125</v>
      </c>
      <c r="J24" s="19" t="s">
        <v>8</v>
      </c>
      <c r="K24" s="62">
        <f>SUM(K4:K23)</f>
        <v>28954</v>
      </c>
      <c r="L24" s="62">
        <f>SUM(L4:L23)</f>
        <v>77143</v>
      </c>
      <c r="M24" s="19" t="s">
        <v>8</v>
      </c>
      <c r="N24" s="14">
        <f>SUM(N4:N23)</f>
        <v>6751</v>
      </c>
      <c r="O24" s="14">
        <f>SUM(O4:O23)</f>
        <v>18167</v>
      </c>
      <c r="P24" s="74"/>
      <c r="U24" s="68"/>
      <c r="V24" s="70"/>
    </row>
    <row r="25" spans="1:22" ht="18" customHeight="1" thickBot="1" thickTop="1">
      <c r="A25" s="71" t="s">
        <v>100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3"/>
      <c r="U25" s="68"/>
      <c r="V25" s="73"/>
    </row>
    <row r="26" spans="1:21" ht="20.25" customHeight="1">
      <c r="A26" s="100" t="s">
        <v>101</v>
      </c>
      <c r="B26" s="101"/>
      <c r="C26" s="101"/>
      <c r="D26" s="101"/>
      <c r="E26" s="101"/>
      <c r="F26" s="101"/>
      <c r="G26" s="101"/>
      <c r="H26" s="102"/>
      <c r="I26" s="51" t="s">
        <v>9</v>
      </c>
      <c r="J26" s="21" t="s">
        <v>3</v>
      </c>
      <c r="K26" s="16" t="s">
        <v>4</v>
      </c>
      <c r="L26" s="17" t="s">
        <v>10</v>
      </c>
      <c r="M26" s="87">
        <f>B24+E24+H24+K24+N24</f>
        <v>46029</v>
      </c>
      <c r="N26" s="88"/>
      <c r="O26" s="18"/>
      <c r="U26" s="68"/>
    </row>
    <row r="27" spans="1:21" ht="20.25" customHeight="1">
      <c r="A27" s="101"/>
      <c r="B27" s="101"/>
      <c r="C27" s="101"/>
      <c r="D27" s="101"/>
      <c r="E27" s="101"/>
      <c r="F27" s="101"/>
      <c r="G27" s="101"/>
      <c r="H27" s="102"/>
      <c r="I27" s="52" t="s">
        <v>11</v>
      </c>
      <c r="J27" s="20" t="s">
        <v>6</v>
      </c>
      <c r="K27" s="26">
        <f>N6</f>
        <v>2490</v>
      </c>
      <c r="L27" s="69" t="s">
        <v>12</v>
      </c>
      <c r="M27" s="89">
        <f>C24+F24+I24+L24+O24</f>
        <v>124845</v>
      </c>
      <c r="N27" s="90"/>
      <c r="O27" s="18"/>
      <c r="U27" s="68"/>
    </row>
    <row r="28" spans="1:21" ht="20.25" customHeight="1" thickBot="1">
      <c r="A28" s="91" t="s">
        <v>7</v>
      </c>
      <c r="B28" s="92"/>
      <c r="C28" s="92"/>
      <c r="D28" s="92"/>
      <c r="E28" s="92"/>
      <c r="F28" s="92"/>
      <c r="G28" s="92"/>
      <c r="H28" s="15"/>
      <c r="I28" s="64" t="s">
        <v>13</v>
      </c>
      <c r="J28" s="65" t="str">
        <f>D4</f>
        <v>喜南里</v>
      </c>
      <c r="K28" s="29">
        <f>E4</f>
        <v>500</v>
      </c>
      <c r="L28" s="93"/>
      <c r="M28" s="93"/>
      <c r="N28" s="94"/>
      <c r="O28" s="18"/>
      <c r="U28" s="68"/>
    </row>
    <row r="29" ht="15.75">
      <c r="U29" s="68"/>
    </row>
    <row r="30" ht="15.75">
      <c r="U30" s="68"/>
    </row>
    <row r="31" ht="15.75">
      <c r="U31" s="68"/>
    </row>
    <row r="32" ht="15.75">
      <c r="U32" s="68"/>
    </row>
    <row r="33" ht="15.75">
      <c r="U33" s="68"/>
    </row>
    <row r="34" ht="15.75">
      <c r="U34" s="68"/>
    </row>
    <row r="35" ht="15.75">
      <c r="U35" s="68"/>
    </row>
    <row r="36" ht="15.75">
      <c r="U36" s="68"/>
    </row>
    <row r="37" ht="15.75">
      <c r="U37" s="68"/>
    </row>
    <row r="38" spans="16:21" ht="15.75">
      <c r="P38" s="78"/>
      <c r="Q38" s="67"/>
      <c r="U38" s="68"/>
    </row>
    <row r="39" ht="15.75">
      <c r="U39" s="68"/>
    </row>
  </sheetData>
  <sheetProtection/>
  <mergeCells count="11">
    <mergeCell ref="A26:H27"/>
    <mergeCell ref="M26:N26"/>
    <mergeCell ref="M27:N27"/>
    <mergeCell ref="A28:G28"/>
    <mergeCell ref="L28:N28"/>
    <mergeCell ref="A1:O1"/>
    <mergeCell ref="A2:C2"/>
    <mergeCell ref="D2:F2"/>
    <mergeCell ref="G2:I2"/>
    <mergeCell ref="J2:L2"/>
    <mergeCell ref="M2:O2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MIHC</cp:lastModifiedBy>
  <cp:lastPrinted>2018-12-03T02:39:06Z</cp:lastPrinted>
  <dcterms:created xsi:type="dcterms:W3CDTF">2008-08-13T00:29:13Z</dcterms:created>
  <dcterms:modified xsi:type="dcterms:W3CDTF">2019-01-02T03:47:39Z</dcterms:modified>
  <cp:category/>
  <cp:version/>
  <cp:contentType/>
  <cp:contentStatus/>
</cp:coreProperties>
</file>