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2" yWindow="46" windowWidth="11727" windowHeight="8006" tabRatio="821" activeTab="2"/>
  </bookViews>
  <sheets>
    <sheet name="1月" sheetId="1" r:id="rId1"/>
    <sheet name="2月" sheetId="2" r:id="rId2"/>
    <sheet name="3月 " sheetId="3" r:id="rId3"/>
  </sheets>
  <definedNames>
    <definedName name="_xlnm.Print_Area" localSheetId="0">'1月'!$A$1:$J$45</definedName>
    <definedName name="_xlnm.Print_Area" localSheetId="1">'2月'!$A$1:$J$45</definedName>
    <definedName name="_xlnm.Print_Area" localSheetId="2">'3月 '!$A$1:$J$45</definedName>
  </definedNames>
  <calcPr fullCalcOnLoad="1"/>
</workbook>
</file>

<file path=xl/sharedStrings.xml><?xml version="1.0" encoding="utf-8"?>
<sst xmlns="http://schemas.openxmlformats.org/spreadsheetml/2006/main" count="186" uniqueCount="29">
  <si>
    <t>地 區 別</t>
  </si>
  <si>
    <t>性別</t>
  </si>
  <si>
    <t>外籍人士與我國人結婚人數</t>
  </si>
  <si>
    <t>外籍人士與我國人離婚人數</t>
  </si>
  <si>
    <t>大陸地區</t>
  </si>
  <si>
    <t>男</t>
  </si>
  <si>
    <t>女</t>
  </si>
  <si>
    <t>合計</t>
  </si>
  <si>
    <t>港澳地區</t>
  </si>
  <si>
    <t>印尼</t>
  </si>
  <si>
    <t>馬來西亞</t>
  </si>
  <si>
    <t>菲律賓</t>
  </si>
  <si>
    <t>泰國</t>
  </si>
  <si>
    <t>越南</t>
  </si>
  <si>
    <t>緬甸</t>
  </si>
  <si>
    <t>柬埔寨</t>
  </si>
  <si>
    <t>東</t>
  </si>
  <si>
    <t>南</t>
  </si>
  <si>
    <t>亞</t>
  </si>
  <si>
    <t>地</t>
  </si>
  <si>
    <t>總計</t>
  </si>
  <si>
    <t>區</t>
  </si>
  <si>
    <t>新加坡</t>
  </si>
  <si>
    <t>與外籍人士結／離婚人數統計表(108年1月)</t>
  </si>
  <si>
    <t>其他國家或地區:
結婚：瑞典1德國1</t>
  </si>
  <si>
    <t>與外籍人士結／離婚人數統計表(108年2月)</t>
  </si>
  <si>
    <t>其他國家或地區:
結婚：日本1法國1</t>
  </si>
  <si>
    <t>與外籍人士結／離婚人數統計表(108年3月)</t>
  </si>
  <si>
    <t>其他國家或地區:
結婚：日本1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</si>
</sst>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3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2"/>
      <color indexed="8"/>
      <name val="標楷體"/>
      <family val="4"/>
    </font>
    <font>
      <b/>
      <sz val="8"/>
      <color indexed="8"/>
      <name val="標楷體"/>
      <family val="4"/>
    </font>
    <font>
      <sz val="12"/>
      <color indexed="8"/>
      <name val="標楷體"/>
      <family val="4"/>
    </font>
    <font>
      <sz val="12"/>
      <name val="標楷體"/>
      <family val="4"/>
    </font>
    <font>
      <sz val="10"/>
      <color indexed="8"/>
      <name val="標楷體"/>
      <family val="4"/>
    </font>
    <font>
      <sz val="9"/>
      <color indexed="8"/>
      <name val="標楷體"/>
      <family val="4"/>
    </font>
    <font>
      <sz val="10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/>
    </border>
    <border>
      <left style="thin">
        <color indexed="59"/>
      </left>
      <right/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/>
      <bottom style="thin">
        <color indexed="59"/>
      </bottom>
    </border>
    <border>
      <left style="thin">
        <color indexed="59"/>
      </left>
      <right style="thin">
        <color indexed="59"/>
      </right>
      <top/>
      <bottom/>
    </border>
    <border>
      <left style="thin">
        <color indexed="59"/>
      </left>
      <right/>
      <top style="thin">
        <color indexed="59"/>
      </top>
      <bottom/>
    </border>
    <border>
      <left/>
      <right style="thin">
        <color indexed="59"/>
      </right>
      <top style="thin">
        <color indexed="59"/>
      </top>
      <bottom/>
    </border>
    <border>
      <left style="thin">
        <color indexed="59"/>
      </left>
      <right/>
      <top/>
      <bottom/>
    </border>
    <border>
      <left/>
      <right style="thin">
        <color indexed="59"/>
      </right>
      <top/>
      <bottom/>
    </border>
    <border>
      <left style="thin">
        <color indexed="59"/>
      </left>
      <right/>
      <top/>
      <bottom style="thin">
        <color indexed="59"/>
      </bottom>
    </border>
    <border>
      <left/>
      <right style="thin">
        <color indexed="59"/>
      </right>
      <top/>
      <bottom style="thin">
        <color indexed="59"/>
      </bottom>
    </border>
    <border>
      <left/>
      <right/>
      <top style="thin">
        <color indexed="59"/>
      </top>
      <bottom style="thin">
        <color indexed="59"/>
      </bottom>
    </border>
    <border>
      <left/>
      <right style="thin">
        <color indexed="59"/>
      </right>
      <top style="thin">
        <color indexed="59"/>
      </top>
      <bottom style="thin">
        <color indexed="59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20" borderId="0" applyNumberFormat="0" applyBorder="0" applyAlignment="0" applyProtection="0"/>
    <xf numFmtId="9" fontId="0" fillId="0" borderId="0" applyFont="0" applyFill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2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2" applyNumberFormat="0" applyAlignment="0" applyProtection="0"/>
    <xf numFmtId="0" fontId="39" fillId="21" borderId="8" applyNumberFormat="0" applyAlignment="0" applyProtection="0"/>
    <xf numFmtId="0" fontId="40" fillId="30" borderId="9" applyNumberFormat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0" fontId="3" fillId="32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3" borderId="14" xfId="0" applyFont="1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vertical="center" wrapText="1"/>
    </xf>
    <xf numFmtId="0" fontId="7" fillId="4" borderId="16" xfId="0" applyFont="1" applyFill="1" applyBorder="1" applyAlignment="1">
      <alignment vertical="center" wrapText="1"/>
    </xf>
    <xf numFmtId="0" fontId="7" fillId="4" borderId="17" xfId="0" applyFont="1" applyFill="1" applyBorder="1" applyAlignment="1">
      <alignment vertical="center" wrapText="1"/>
    </xf>
    <xf numFmtId="0" fontId="7" fillId="4" borderId="18" xfId="0" applyFont="1" applyFill="1" applyBorder="1" applyAlignment="1">
      <alignment vertical="center" wrapText="1"/>
    </xf>
    <xf numFmtId="0" fontId="7" fillId="4" borderId="19" xfId="0" applyFont="1" applyFill="1" applyBorder="1" applyAlignment="1">
      <alignment vertical="center" wrapText="1"/>
    </xf>
    <xf numFmtId="0" fontId="7" fillId="4" borderId="20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外籍人士與我國籍結婚人數</a:t>
            </a:r>
          </a:p>
        </c:rich>
      </c:tx>
      <c:layout>
        <c:manualLayout>
          <c:xMode val="factor"/>
          <c:yMode val="factor"/>
          <c:x val="-0.003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6725"/>
          <c:w val="0.59475"/>
          <c:h val="0.795"/>
        </c:manualLayout>
      </c:layout>
      <c:barChart>
        <c:barDir val="col"/>
        <c:grouping val="clustered"/>
        <c:varyColors val="0"/>
        <c:ser>
          <c:idx val="0"/>
          <c:order val="0"/>
          <c:tx>
            <c:v>大陸地區</c:v>
          </c:tx>
          <c:spPr>
            <a:gradFill rotWithShape="1">
              <a:gsLst>
                <a:gs pos="0">
                  <a:srgbClr val="000082"/>
                </a:gs>
                <a:gs pos="30000">
                  <a:srgbClr val="66008F"/>
                </a:gs>
                <a:gs pos="64999">
                  <a:srgbClr val="BA0066"/>
                </a:gs>
                <a:gs pos="89999">
                  <a:srgbClr val="FF0000"/>
                </a:gs>
                <a:gs pos="100000">
                  <a:srgbClr val="FF82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'1月'!$D$6</c:f>
              <c:numCache/>
            </c:numRef>
          </c:val>
        </c:ser>
        <c:ser>
          <c:idx val="1"/>
          <c:order val="1"/>
          <c:tx>
            <c:v>港澳地區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'1月'!$D$9</c:f>
              <c:numCache/>
            </c:numRef>
          </c:val>
        </c:ser>
        <c:ser>
          <c:idx val="2"/>
          <c:order val="2"/>
          <c:tx>
            <c:v>印尼</c:v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'1月'!$D$12</c:f>
              <c:numCache/>
            </c:numRef>
          </c:val>
        </c:ser>
        <c:ser>
          <c:idx val="3"/>
          <c:order val="3"/>
          <c:tx>
            <c:v>馬來西亞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'1月'!$D$15</c:f>
              <c:numCache/>
            </c:numRef>
          </c:val>
        </c:ser>
        <c:ser>
          <c:idx val="4"/>
          <c:order val="4"/>
          <c:tx>
            <c:v>菲律賓</c:v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'1月'!$D$18</c:f>
              <c:numCache/>
            </c:numRef>
          </c:val>
        </c:ser>
        <c:ser>
          <c:idx val="5"/>
          <c:order val="5"/>
          <c:tx>
            <c:v>泰國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'1月'!$D$21</c:f>
              <c:numCache/>
            </c:numRef>
          </c:val>
        </c:ser>
        <c:ser>
          <c:idx val="6"/>
          <c:order val="6"/>
          <c:tx>
            <c:v>越南</c:v>
          </c:tx>
          <c:spPr>
            <a:gradFill rotWithShape="1">
              <a:gsLst>
                <a:gs pos="0">
                  <a:srgbClr val="008000"/>
                </a:gs>
                <a:gs pos="100000">
                  <a:srgbClr val="00FF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'1月'!$D$24</c:f>
              <c:numCache/>
            </c:numRef>
          </c:val>
        </c:ser>
        <c:ser>
          <c:idx val="7"/>
          <c:order val="7"/>
          <c:tx>
            <c:v>緬甸</c:v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'1月'!$D$27</c:f>
              <c:numCache/>
            </c:numRef>
          </c:val>
        </c:ser>
        <c:ser>
          <c:idx val="8"/>
          <c:order val="8"/>
          <c:tx>
            <c:v>柬埔寨</c:v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'1月'!$D$30</c:f>
              <c:numCache/>
            </c:numRef>
          </c:val>
        </c:ser>
        <c:ser>
          <c:idx val="10"/>
          <c:order val="9"/>
          <c:tx>
            <c:strRef>
              <c:f>'1月'!$B$31:$B$33</c:f>
              <c:strCache>
                <c:ptCount val="1"/>
                <c:pt idx="0">
                  <c:v>新加坡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'1月'!$D$33</c:f>
              <c:numCache/>
            </c:numRef>
          </c:val>
        </c:ser>
        <c:ser>
          <c:idx val="9"/>
          <c:order val="10"/>
          <c:tx>
            <c:v>其他國家</c:v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'1月'!$D$39</c:f>
              <c:numCache/>
            </c:numRef>
          </c:val>
        </c:ser>
        <c:gapWidth val="100"/>
        <c:axId val="9145024"/>
        <c:axId val="51504321"/>
      </c:barChart>
      <c:catAx>
        <c:axId val="9145024"/>
        <c:scaling>
          <c:orientation val="minMax"/>
        </c:scaling>
        <c:axPos val="b"/>
        <c:delete val="1"/>
        <c:majorTickMark val="out"/>
        <c:minorTickMark val="none"/>
        <c:tickLblPos val="nextTo"/>
        <c:crossAx val="51504321"/>
        <c:crosses val="autoZero"/>
        <c:auto val="1"/>
        <c:lblOffset val="100"/>
        <c:tickLblSkip val="1"/>
        <c:noMultiLvlLbl val="0"/>
      </c:catAx>
      <c:valAx>
        <c:axId val="51504321"/>
        <c:scaling>
          <c:orientation val="minMax"/>
          <c:max val="8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145024"/>
        <c:crossesAt val="1"/>
        <c:crossBetween val="between"/>
        <c:dispUnits/>
        <c:majorUnit val="1"/>
        <c:min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9"/>
          <c:y val="0.16125"/>
          <c:w val="0.27375"/>
          <c:h val="0.806"/>
        </c:manualLayout>
      </c:layout>
      <c:overlay val="0"/>
      <c:spPr>
        <a:noFill/>
        <a:ln w="3175">
          <a:noFill/>
        </a:ln>
      </c:spPr>
    </c:legend>
    <c:plotVisOnly val="0"/>
    <c:dispBlanksAs val="zero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外籍人士與我國人離婚人數</a:t>
            </a:r>
          </a:p>
        </c:rich>
      </c:tx>
      <c:layout>
        <c:manualLayout>
          <c:xMode val="factor"/>
          <c:yMode val="factor"/>
          <c:x val="-0.011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515"/>
          <c:w val="0.629"/>
          <c:h val="0.81025"/>
        </c:manualLayout>
      </c:layout>
      <c:barChart>
        <c:barDir val="col"/>
        <c:grouping val="clustered"/>
        <c:varyColors val="0"/>
        <c:ser>
          <c:idx val="0"/>
          <c:order val="0"/>
          <c:tx>
            <c:v>大陸地區</c:v>
          </c:tx>
          <c:spPr>
            <a:gradFill rotWithShape="1">
              <a:gsLst>
                <a:gs pos="0">
                  <a:srgbClr val="000082"/>
                </a:gs>
                <a:gs pos="30000">
                  <a:srgbClr val="66008F"/>
                </a:gs>
                <a:gs pos="64999">
                  <a:srgbClr val="BA0066"/>
                </a:gs>
                <a:gs pos="89999">
                  <a:srgbClr val="FF0000"/>
                </a:gs>
                <a:gs pos="100000">
                  <a:srgbClr val="FF82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'1月'!$E$6</c:f>
              <c:numCache/>
            </c:numRef>
          </c:val>
        </c:ser>
        <c:ser>
          <c:idx val="1"/>
          <c:order val="1"/>
          <c:tx>
            <c:v>港澳地區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'1月'!$E$9</c:f>
              <c:numCache/>
            </c:numRef>
          </c:val>
        </c:ser>
        <c:ser>
          <c:idx val="2"/>
          <c:order val="2"/>
          <c:tx>
            <c:v>印尼</c:v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'1月'!$E$12</c:f>
              <c:numCache/>
            </c:numRef>
          </c:val>
        </c:ser>
        <c:ser>
          <c:idx val="3"/>
          <c:order val="3"/>
          <c:tx>
            <c:v>馬來西亞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'1月'!$E$15</c:f>
              <c:numCache/>
            </c:numRef>
          </c:val>
        </c:ser>
        <c:ser>
          <c:idx val="4"/>
          <c:order val="4"/>
          <c:tx>
            <c:v>菲律賓</c:v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'1月'!$E$18</c:f>
              <c:numCache/>
            </c:numRef>
          </c:val>
        </c:ser>
        <c:ser>
          <c:idx val="5"/>
          <c:order val="5"/>
          <c:tx>
            <c:v>泰國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'1月'!$E$21</c:f>
              <c:numCache/>
            </c:numRef>
          </c:val>
        </c:ser>
        <c:ser>
          <c:idx val="6"/>
          <c:order val="6"/>
          <c:tx>
            <c:v>越南</c:v>
          </c:tx>
          <c:spPr>
            <a:gradFill rotWithShape="1">
              <a:gsLst>
                <a:gs pos="0">
                  <a:srgbClr val="008000"/>
                </a:gs>
                <a:gs pos="100000">
                  <a:srgbClr val="00FF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'1月'!$E$24</c:f>
              <c:numCache/>
            </c:numRef>
          </c:val>
        </c:ser>
        <c:ser>
          <c:idx val="7"/>
          <c:order val="7"/>
          <c:tx>
            <c:v>緬甸</c:v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'1月'!$E$27</c:f>
              <c:numCache/>
            </c:numRef>
          </c:val>
        </c:ser>
        <c:ser>
          <c:idx val="8"/>
          <c:order val="8"/>
          <c:tx>
            <c:v>柬埔寨</c:v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'1月'!$E$30</c:f>
              <c:numCache/>
            </c:numRef>
          </c:val>
        </c:ser>
        <c:ser>
          <c:idx val="10"/>
          <c:order val="9"/>
          <c:tx>
            <c:strRef>
              <c:f>'1月'!$B$31:$B$33</c:f>
              <c:strCache>
                <c:ptCount val="1"/>
                <c:pt idx="0">
                  <c:v>新加坡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'1月'!$E$33</c:f>
              <c:numCache/>
            </c:numRef>
          </c:val>
        </c:ser>
        <c:ser>
          <c:idx val="9"/>
          <c:order val="10"/>
          <c:tx>
            <c:v>其他國家</c:v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'1月'!$E$39</c:f>
              <c:numCache/>
            </c:numRef>
          </c:val>
        </c:ser>
        <c:gapWidth val="100"/>
        <c:axId val="50065146"/>
        <c:axId val="35141035"/>
      </c:barChart>
      <c:catAx>
        <c:axId val="50065146"/>
        <c:scaling>
          <c:orientation val="minMax"/>
        </c:scaling>
        <c:axPos val="b"/>
        <c:delete val="1"/>
        <c:majorTickMark val="out"/>
        <c:minorTickMark val="none"/>
        <c:tickLblPos val="nextTo"/>
        <c:crossAx val="35141035"/>
        <c:crosses val="autoZero"/>
        <c:auto val="1"/>
        <c:lblOffset val="100"/>
        <c:tickLblSkip val="1"/>
        <c:noMultiLvlLbl val="0"/>
      </c:catAx>
      <c:valAx>
        <c:axId val="351410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065146"/>
        <c:crossesAt val="1"/>
        <c:crossBetween val="between"/>
        <c:dispUnits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6"/>
          <c:y val="0.13725"/>
          <c:w val="0.27525"/>
          <c:h val="0.77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gradFill rotWithShape="1">
      <a:gsLst>
        <a:gs pos="0">
          <a:srgbClr val="FFCC00"/>
        </a:gs>
        <a:gs pos="100000">
          <a:srgbClr val="FFFFFF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外籍人士與我國籍結婚人數</a:t>
            </a:r>
          </a:p>
        </c:rich>
      </c:tx>
      <c:layout>
        <c:manualLayout>
          <c:xMode val="factor"/>
          <c:yMode val="factor"/>
          <c:x val="-0.003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75"/>
          <c:y val="0.163"/>
          <c:w val="0.59375"/>
          <c:h val="0.79425"/>
        </c:manualLayout>
      </c:layout>
      <c:barChart>
        <c:barDir val="col"/>
        <c:grouping val="clustered"/>
        <c:varyColors val="0"/>
        <c:ser>
          <c:idx val="0"/>
          <c:order val="0"/>
          <c:tx>
            <c:v>大陸地區</c:v>
          </c:tx>
          <c:spPr>
            <a:gradFill rotWithShape="1">
              <a:gsLst>
                <a:gs pos="0">
                  <a:srgbClr val="000082"/>
                </a:gs>
                <a:gs pos="30000">
                  <a:srgbClr val="66008F"/>
                </a:gs>
                <a:gs pos="64999">
                  <a:srgbClr val="BA0066"/>
                </a:gs>
                <a:gs pos="89999">
                  <a:srgbClr val="FF0000"/>
                </a:gs>
                <a:gs pos="100000">
                  <a:srgbClr val="FF82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'2月'!$D$6</c:f>
              <c:numCache/>
            </c:numRef>
          </c:val>
        </c:ser>
        <c:ser>
          <c:idx val="1"/>
          <c:order val="1"/>
          <c:tx>
            <c:v>港澳地區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'2月'!$D$9</c:f>
              <c:numCache/>
            </c:numRef>
          </c:val>
        </c:ser>
        <c:ser>
          <c:idx val="2"/>
          <c:order val="2"/>
          <c:tx>
            <c:v>印尼</c:v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'2月'!$D$12</c:f>
              <c:numCache/>
            </c:numRef>
          </c:val>
        </c:ser>
        <c:ser>
          <c:idx val="3"/>
          <c:order val="3"/>
          <c:tx>
            <c:v>馬來西亞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'2月'!$D$15</c:f>
              <c:numCache/>
            </c:numRef>
          </c:val>
        </c:ser>
        <c:ser>
          <c:idx val="4"/>
          <c:order val="4"/>
          <c:tx>
            <c:v>菲律賓</c:v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'2月'!$D$18</c:f>
              <c:numCache/>
            </c:numRef>
          </c:val>
        </c:ser>
        <c:ser>
          <c:idx val="5"/>
          <c:order val="5"/>
          <c:tx>
            <c:v>泰國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'2月'!$D$21</c:f>
              <c:numCache/>
            </c:numRef>
          </c:val>
        </c:ser>
        <c:ser>
          <c:idx val="6"/>
          <c:order val="6"/>
          <c:tx>
            <c:v>越南</c:v>
          </c:tx>
          <c:spPr>
            <a:gradFill rotWithShape="1">
              <a:gsLst>
                <a:gs pos="0">
                  <a:srgbClr val="008000"/>
                </a:gs>
                <a:gs pos="100000">
                  <a:srgbClr val="00FF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'2月'!$D$24</c:f>
              <c:numCache/>
            </c:numRef>
          </c:val>
        </c:ser>
        <c:ser>
          <c:idx val="7"/>
          <c:order val="7"/>
          <c:tx>
            <c:v>緬甸</c:v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'2月'!$D$27</c:f>
              <c:numCache/>
            </c:numRef>
          </c:val>
        </c:ser>
        <c:ser>
          <c:idx val="8"/>
          <c:order val="8"/>
          <c:tx>
            <c:v>柬埔寨</c:v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'2月'!$D$30</c:f>
              <c:numCache/>
            </c:numRef>
          </c:val>
        </c:ser>
        <c:ser>
          <c:idx val="10"/>
          <c:order val="9"/>
          <c:tx>
            <c:strRef>
              <c:f>'2月'!$B$31:$B$33</c:f>
              <c:strCache>
                <c:ptCount val="1"/>
                <c:pt idx="0">
                  <c:v>新加坡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'2月'!$D$33</c:f>
              <c:numCache/>
            </c:numRef>
          </c:val>
        </c:ser>
        <c:ser>
          <c:idx val="9"/>
          <c:order val="10"/>
          <c:tx>
            <c:v>其他國家</c:v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'2月'!$D$39</c:f>
              <c:numCache/>
            </c:numRef>
          </c:val>
        </c:ser>
        <c:gapWidth val="100"/>
        <c:axId val="56881940"/>
        <c:axId val="21045109"/>
      </c:barChart>
      <c:catAx>
        <c:axId val="56881940"/>
        <c:scaling>
          <c:orientation val="minMax"/>
        </c:scaling>
        <c:axPos val="b"/>
        <c:delete val="1"/>
        <c:majorTickMark val="out"/>
        <c:minorTickMark val="none"/>
        <c:tickLblPos val="nextTo"/>
        <c:crossAx val="21045109"/>
        <c:crosses val="autoZero"/>
        <c:auto val="1"/>
        <c:lblOffset val="100"/>
        <c:tickLblSkip val="1"/>
        <c:noMultiLvlLbl val="0"/>
      </c:catAx>
      <c:valAx>
        <c:axId val="21045109"/>
        <c:scaling>
          <c:orientation val="minMax"/>
          <c:max val="8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881940"/>
        <c:crossesAt val="1"/>
        <c:crossBetween val="between"/>
        <c:dispUnits/>
        <c:majorUnit val="1"/>
        <c:min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9"/>
          <c:y val="0.16125"/>
          <c:w val="0.27375"/>
          <c:h val="0.806"/>
        </c:manualLayout>
      </c:layout>
      <c:overlay val="0"/>
      <c:spPr>
        <a:noFill/>
        <a:ln w="3175">
          <a:noFill/>
        </a:ln>
      </c:spPr>
    </c:legend>
    <c:plotVisOnly val="0"/>
    <c:dispBlanksAs val="zero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外籍人士與我國人離婚人數</a:t>
            </a:r>
          </a:p>
        </c:rich>
      </c:tx>
      <c:layout>
        <c:manualLayout>
          <c:xMode val="factor"/>
          <c:yMode val="factor"/>
          <c:x val="-0.011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1515"/>
          <c:w val="0.628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v>大陸地區</c:v>
          </c:tx>
          <c:spPr>
            <a:gradFill rotWithShape="1">
              <a:gsLst>
                <a:gs pos="0">
                  <a:srgbClr val="000082"/>
                </a:gs>
                <a:gs pos="30000">
                  <a:srgbClr val="66008F"/>
                </a:gs>
                <a:gs pos="64999">
                  <a:srgbClr val="BA0066"/>
                </a:gs>
                <a:gs pos="89999">
                  <a:srgbClr val="FF0000"/>
                </a:gs>
                <a:gs pos="100000">
                  <a:srgbClr val="FF82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'2月'!$E$6</c:f>
              <c:numCache/>
            </c:numRef>
          </c:val>
        </c:ser>
        <c:ser>
          <c:idx val="1"/>
          <c:order val="1"/>
          <c:tx>
            <c:v>港澳地區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'2月'!$E$9</c:f>
              <c:numCache/>
            </c:numRef>
          </c:val>
        </c:ser>
        <c:ser>
          <c:idx val="2"/>
          <c:order val="2"/>
          <c:tx>
            <c:v>印尼</c:v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'2月'!$E$12</c:f>
              <c:numCache/>
            </c:numRef>
          </c:val>
        </c:ser>
        <c:ser>
          <c:idx val="3"/>
          <c:order val="3"/>
          <c:tx>
            <c:v>馬來西亞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'2月'!$E$15</c:f>
              <c:numCache/>
            </c:numRef>
          </c:val>
        </c:ser>
        <c:ser>
          <c:idx val="4"/>
          <c:order val="4"/>
          <c:tx>
            <c:v>菲律賓</c:v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'2月'!$E$18</c:f>
              <c:numCache/>
            </c:numRef>
          </c:val>
        </c:ser>
        <c:ser>
          <c:idx val="5"/>
          <c:order val="5"/>
          <c:tx>
            <c:v>泰國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'2月'!$E$21</c:f>
              <c:numCache/>
            </c:numRef>
          </c:val>
        </c:ser>
        <c:ser>
          <c:idx val="6"/>
          <c:order val="6"/>
          <c:tx>
            <c:v>越南</c:v>
          </c:tx>
          <c:spPr>
            <a:gradFill rotWithShape="1">
              <a:gsLst>
                <a:gs pos="0">
                  <a:srgbClr val="008000"/>
                </a:gs>
                <a:gs pos="100000">
                  <a:srgbClr val="00FF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'2月'!$E$24</c:f>
              <c:numCache/>
            </c:numRef>
          </c:val>
        </c:ser>
        <c:ser>
          <c:idx val="7"/>
          <c:order val="7"/>
          <c:tx>
            <c:v>緬甸</c:v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'2月'!$E$27</c:f>
              <c:numCache/>
            </c:numRef>
          </c:val>
        </c:ser>
        <c:ser>
          <c:idx val="8"/>
          <c:order val="8"/>
          <c:tx>
            <c:v>柬埔寨</c:v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'2月'!$E$30</c:f>
              <c:numCache/>
            </c:numRef>
          </c:val>
        </c:ser>
        <c:ser>
          <c:idx val="10"/>
          <c:order val="9"/>
          <c:tx>
            <c:strRef>
              <c:f>'2月'!$B$31:$B$33</c:f>
              <c:strCache>
                <c:ptCount val="1"/>
                <c:pt idx="0">
                  <c:v>新加坡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'2月'!$E$33</c:f>
              <c:numCache/>
            </c:numRef>
          </c:val>
        </c:ser>
        <c:ser>
          <c:idx val="9"/>
          <c:order val="10"/>
          <c:tx>
            <c:v>其他國家</c:v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'2月'!$E$39</c:f>
              <c:numCache/>
            </c:numRef>
          </c:val>
        </c:ser>
        <c:gapWidth val="100"/>
        <c:axId val="58720526"/>
        <c:axId val="58735647"/>
      </c:barChart>
      <c:catAx>
        <c:axId val="58720526"/>
        <c:scaling>
          <c:orientation val="minMax"/>
        </c:scaling>
        <c:axPos val="b"/>
        <c:delete val="1"/>
        <c:majorTickMark val="out"/>
        <c:minorTickMark val="none"/>
        <c:tickLblPos val="nextTo"/>
        <c:crossAx val="58735647"/>
        <c:crosses val="autoZero"/>
        <c:auto val="1"/>
        <c:lblOffset val="100"/>
        <c:tickLblSkip val="1"/>
        <c:noMultiLvlLbl val="0"/>
      </c:catAx>
      <c:valAx>
        <c:axId val="587356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720526"/>
        <c:crossesAt val="1"/>
        <c:crossBetween val="between"/>
        <c:dispUnits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6"/>
          <c:y val="0.13725"/>
          <c:w val="0.27525"/>
          <c:h val="0.77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gradFill rotWithShape="1">
      <a:gsLst>
        <a:gs pos="0">
          <a:srgbClr val="FFCC00"/>
        </a:gs>
        <a:gs pos="100000">
          <a:srgbClr val="FFFFFF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外籍人士與我國籍結婚人數</a:t>
            </a:r>
          </a:p>
        </c:rich>
      </c:tx>
      <c:layout>
        <c:manualLayout>
          <c:xMode val="factor"/>
          <c:yMode val="factor"/>
          <c:x val="-0.003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5"/>
          <c:y val="0.16275"/>
          <c:w val="0.594"/>
          <c:h val="0.7945"/>
        </c:manualLayout>
      </c:layout>
      <c:barChart>
        <c:barDir val="col"/>
        <c:grouping val="clustered"/>
        <c:varyColors val="0"/>
        <c:ser>
          <c:idx val="0"/>
          <c:order val="0"/>
          <c:tx>
            <c:v>大陸地區</c:v>
          </c:tx>
          <c:spPr>
            <a:gradFill rotWithShape="1">
              <a:gsLst>
                <a:gs pos="0">
                  <a:srgbClr val="000082"/>
                </a:gs>
                <a:gs pos="30000">
                  <a:srgbClr val="66008F"/>
                </a:gs>
                <a:gs pos="64999">
                  <a:srgbClr val="BA0066"/>
                </a:gs>
                <a:gs pos="89999">
                  <a:srgbClr val="FF0000"/>
                </a:gs>
                <a:gs pos="100000">
                  <a:srgbClr val="FF82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'3月 '!$D$6</c:f>
              <c:numCache/>
            </c:numRef>
          </c:val>
        </c:ser>
        <c:ser>
          <c:idx val="1"/>
          <c:order val="1"/>
          <c:tx>
            <c:v>港澳地區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'3月 '!$D$9</c:f>
              <c:numCache/>
            </c:numRef>
          </c:val>
        </c:ser>
        <c:ser>
          <c:idx val="2"/>
          <c:order val="2"/>
          <c:tx>
            <c:v>印尼</c:v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'3月 '!$D$12</c:f>
              <c:numCache/>
            </c:numRef>
          </c:val>
        </c:ser>
        <c:ser>
          <c:idx val="3"/>
          <c:order val="3"/>
          <c:tx>
            <c:v>馬來西亞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'3月 '!$D$15</c:f>
              <c:numCache/>
            </c:numRef>
          </c:val>
        </c:ser>
        <c:ser>
          <c:idx val="4"/>
          <c:order val="4"/>
          <c:tx>
            <c:v>菲律賓</c:v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'3月 '!$D$18</c:f>
              <c:numCache/>
            </c:numRef>
          </c:val>
        </c:ser>
        <c:ser>
          <c:idx val="5"/>
          <c:order val="5"/>
          <c:tx>
            <c:v>泰國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'3月 '!$D$21</c:f>
              <c:numCache/>
            </c:numRef>
          </c:val>
        </c:ser>
        <c:ser>
          <c:idx val="6"/>
          <c:order val="6"/>
          <c:tx>
            <c:v>越南</c:v>
          </c:tx>
          <c:spPr>
            <a:gradFill rotWithShape="1">
              <a:gsLst>
                <a:gs pos="0">
                  <a:srgbClr val="008000"/>
                </a:gs>
                <a:gs pos="100000">
                  <a:srgbClr val="00FF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'3月 '!$D$24</c:f>
              <c:numCache/>
            </c:numRef>
          </c:val>
        </c:ser>
        <c:ser>
          <c:idx val="7"/>
          <c:order val="7"/>
          <c:tx>
            <c:v>緬甸</c:v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'3月 '!$D$27</c:f>
              <c:numCache/>
            </c:numRef>
          </c:val>
        </c:ser>
        <c:ser>
          <c:idx val="8"/>
          <c:order val="8"/>
          <c:tx>
            <c:v>柬埔寨</c:v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'3月 '!$D$30</c:f>
              <c:numCache/>
            </c:numRef>
          </c:val>
        </c:ser>
        <c:ser>
          <c:idx val="10"/>
          <c:order val="9"/>
          <c:tx>
            <c:strRef>
              <c:f>'3月 '!$B$31:$B$33</c:f>
              <c:strCache>
                <c:ptCount val="1"/>
                <c:pt idx="0">
                  <c:v>新加坡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'3月 '!$D$33</c:f>
              <c:numCache/>
            </c:numRef>
          </c:val>
        </c:ser>
        <c:ser>
          <c:idx val="9"/>
          <c:order val="10"/>
          <c:tx>
            <c:v>其他國家</c:v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'3月 '!$D$39</c:f>
              <c:numCache/>
            </c:numRef>
          </c:val>
        </c:ser>
        <c:gapWidth val="100"/>
        <c:axId val="59597544"/>
        <c:axId val="41616809"/>
      </c:barChart>
      <c:catAx>
        <c:axId val="59597544"/>
        <c:scaling>
          <c:orientation val="minMax"/>
        </c:scaling>
        <c:axPos val="b"/>
        <c:delete val="1"/>
        <c:majorTickMark val="out"/>
        <c:minorTickMark val="none"/>
        <c:tickLblPos val="nextTo"/>
        <c:crossAx val="41616809"/>
        <c:crosses val="autoZero"/>
        <c:auto val="1"/>
        <c:lblOffset val="100"/>
        <c:tickLblSkip val="1"/>
        <c:noMultiLvlLbl val="0"/>
      </c:catAx>
      <c:valAx>
        <c:axId val="41616809"/>
        <c:scaling>
          <c:orientation val="minMax"/>
          <c:max val="8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597544"/>
        <c:crossesAt val="1"/>
        <c:crossBetween val="between"/>
        <c:dispUnits/>
        <c:majorUnit val="1"/>
        <c:min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9"/>
          <c:y val="0.16125"/>
          <c:w val="0.27375"/>
          <c:h val="0.806"/>
        </c:manualLayout>
      </c:layout>
      <c:overlay val="0"/>
      <c:spPr>
        <a:noFill/>
        <a:ln w="3175">
          <a:noFill/>
        </a:ln>
      </c:spPr>
    </c:legend>
    <c:plotVisOnly val="0"/>
    <c:dispBlanksAs val="zero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外籍人士與我國人離婚人數</a:t>
            </a:r>
          </a:p>
        </c:rich>
      </c:tx>
      <c:layout>
        <c:manualLayout>
          <c:xMode val="factor"/>
          <c:yMode val="factor"/>
          <c:x val="-0.011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1515"/>
          <c:w val="0.628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v>大陸地區</c:v>
          </c:tx>
          <c:spPr>
            <a:gradFill rotWithShape="1">
              <a:gsLst>
                <a:gs pos="0">
                  <a:srgbClr val="000082"/>
                </a:gs>
                <a:gs pos="30000">
                  <a:srgbClr val="66008F"/>
                </a:gs>
                <a:gs pos="64999">
                  <a:srgbClr val="BA0066"/>
                </a:gs>
                <a:gs pos="89999">
                  <a:srgbClr val="FF0000"/>
                </a:gs>
                <a:gs pos="100000">
                  <a:srgbClr val="FF82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'3月 '!$E$6</c:f>
              <c:numCache/>
            </c:numRef>
          </c:val>
        </c:ser>
        <c:ser>
          <c:idx val="1"/>
          <c:order val="1"/>
          <c:tx>
            <c:v>港澳地區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'3月 '!$E$9</c:f>
              <c:numCache/>
            </c:numRef>
          </c:val>
        </c:ser>
        <c:ser>
          <c:idx val="2"/>
          <c:order val="2"/>
          <c:tx>
            <c:v>印尼</c:v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'3月 '!$E$12</c:f>
              <c:numCache/>
            </c:numRef>
          </c:val>
        </c:ser>
        <c:ser>
          <c:idx val="3"/>
          <c:order val="3"/>
          <c:tx>
            <c:v>馬來西亞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'3月 '!$E$15</c:f>
              <c:numCache/>
            </c:numRef>
          </c:val>
        </c:ser>
        <c:ser>
          <c:idx val="4"/>
          <c:order val="4"/>
          <c:tx>
            <c:v>菲律賓</c:v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'3月 '!$E$18</c:f>
              <c:numCache/>
            </c:numRef>
          </c:val>
        </c:ser>
        <c:ser>
          <c:idx val="5"/>
          <c:order val="5"/>
          <c:tx>
            <c:v>泰國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'3月 '!$E$21</c:f>
              <c:numCache/>
            </c:numRef>
          </c:val>
        </c:ser>
        <c:ser>
          <c:idx val="6"/>
          <c:order val="6"/>
          <c:tx>
            <c:v>越南</c:v>
          </c:tx>
          <c:spPr>
            <a:gradFill rotWithShape="1">
              <a:gsLst>
                <a:gs pos="0">
                  <a:srgbClr val="008000"/>
                </a:gs>
                <a:gs pos="100000">
                  <a:srgbClr val="00FF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'3月 '!$E$24</c:f>
              <c:numCache/>
            </c:numRef>
          </c:val>
        </c:ser>
        <c:ser>
          <c:idx val="7"/>
          <c:order val="7"/>
          <c:tx>
            <c:v>緬甸</c:v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'3月 '!$E$27</c:f>
              <c:numCache/>
            </c:numRef>
          </c:val>
        </c:ser>
        <c:ser>
          <c:idx val="8"/>
          <c:order val="8"/>
          <c:tx>
            <c:v>柬埔寨</c:v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'3月 '!$E$30</c:f>
              <c:numCache/>
            </c:numRef>
          </c:val>
        </c:ser>
        <c:ser>
          <c:idx val="10"/>
          <c:order val="9"/>
          <c:tx>
            <c:strRef>
              <c:f>'3月 '!$B$31:$B$33</c:f>
              <c:strCache>
                <c:ptCount val="1"/>
                <c:pt idx="0">
                  <c:v>新加坡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'3月 '!$E$33</c:f>
              <c:numCache/>
            </c:numRef>
          </c:val>
        </c:ser>
        <c:ser>
          <c:idx val="9"/>
          <c:order val="10"/>
          <c:tx>
            <c:v>其他國家</c:v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'3月 '!$E$39</c:f>
              <c:numCache/>
            </c:numRef>
          </c:val>
        </c:ser>
        <c:gapWidth val="100"/>
        <c:axId val="23347874"/>
        <c:axId val="55760403"/>
      </c:barChart>
      <c:catAx>
        <c:axId val="23347874"/>
        <c:scaling>
          <c:orientation val="minMax"/>
        </c:scaling>
        <c:axPos val="b"/>
        <c:delete val="1"/>
        <c:majorTickMark val="out"/>
        <c:minorTickMark val="none"/>
        <c:tickLblPos val="nextTo"/>
        <c:crossAx val="55760403"/>
        <c:crosses val="autoZero"/>
        <c:auto val="1"/>
        <c:lblOffset val="100"/>
        <c:tickLblSkip val="1"/>
        <c:noMultiLvlLbl val="0"/>
      </c:catAx>
      <c:valAx>
        <c:axId val="557604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347874"/>
        <c:crossesAt val="1"/>
        <c:crossBetween val="between"/>
        <c:dispUnits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6"/>
          <c:y val="0.13725"/>
          <c:w val="0.27525"/>
          <c:h val="0.77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gradFill rotWithShape="1">
      <a:gsLst>
        <a:gs pos="0">
          <a:srgbClr val="FFCC00"/>
        </a:gs>
        <a:gs pos="100000">
          <a:srgbClr val="FFFFFF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0</xdr:row>
      <xdr:rowOff>161925</xdr:rowOff>
    </xdr:from>
    <xdr:to>
      <xdr:col>9</xdr:col>
      <xdr:colOff>342900</xdr:colOff>
      <xdr:row>13</xdr:row>
      <xdr:rowOff>161925</xdr:rowOff>
    </xdr:to>
    <xdr:graphicFrame>
      <xdr:nvGraphicFramePr>
        <xdr:cNvPr id="1" name="圖表 4"/>
        <xdr:cNvGraphicFramePr/>
      </xdr:nvGraphicFramePr>
      <xdr:xfrm>
        <a:off x="3962400" y="161925"/>
        <a:ext cx="28003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276225</xdr:colOff>
      <xdr:row>15</xdr:row>
      <xdr:rowOff>47625</xdr:rowOff>
    </xdr:from>
    <xdr:to>
      <xdr:col>9</xdr:col>
      <xdr:colOff>323850</xdr:colOff>
      <xdr:row>29</xdr:row>
      <xdr:rowOff>47625</xdr:rowOff>
    </xdr:to>
    <xdr:graphicFrame>
      <xdr:nvGraphicFramePr>
        <xdr:cNvPr id="2" name="圖表 5"/>
        <xdr:cNvGraphicFramePr/>
      </xdr:nvGraphicFramePr>
      <xdr:xfrm>
        <a:off x="3952875" y="3143250"/>
        <a:ext cx="2790825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0</xdr:row>
      <xdr:rowOff>161925</xdr:rowOff>
    </xdr:from>
    <xdr:to>
      <xdr:col>9</xdr:col>
      <xdr:colOff>342900</xdr:colOff>
      <xdr:row>13</xdr:row>
      <xdr:rowOff>161925</xdr:rowOff>
    </xdr:to>
    <xdr:graphicFrame>
      <xdr:nvGraphicFramePr>
        <xdr:cNvPr id="1" name="圖表 4"/>
        <xdr:cNvGraphicFramePr/>
      </xdr:nvGraphicFramePr>
      <xdr:xfrm>
        <a:off x="3962400" y="161925"/>
        <a:ext cx="28003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276225</xdr:colOff>
      <xdr:row>15</xdr:row>
      <xdr:rowOff>47625</xdr:rowOff>
    </xdr:from>
    <xdr:to>
      <xdr:col>9</xdr:col>
      <xdr:colOff>323850</xdr:colOff>
      <xdr:row>29</xdr:row>
      <xdr:rowOff>47625</xdr:rowOff>
    </xdr:to>
    <xdr:graphicFrame>
      <xdr:nvGraphicFramePr>
        <xdr:cNvPr id="2" name="圖表 5"/>
        <xdr:cNvGraphicFramePr/>
      </xdr:nvGraphicFramePr>
      <xdr:xfrm>
        <a:off x="3952875" y="3143250"/>
        <a:ext cx="2790825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0</xdr:row>
      <xdr:rowOff>161925</xdr:rowOff>
    </xdr:from>
    <xdr:to>
      <xdr:col>9</xdr:col>
      <xdr:colOff>342900</xdr:colOff>
      <xdr:row>13</xdr:row>
      <xdr:rowOff>161925</xdr:rowOff>
    </xdr:to>
    <xdr:graphicFrame>
      <xdr:nvGraphicFramePr>
        <xdr:cNvPr id="1" name="圖表 4"/>
        <xdr:cNvGraphicFramePr/>
      </xdr:nvGraphicFramePr>
      <xdr:xfrm>
        <a:off x="3962400" y="161925"/>
        <a:ext cx="28003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276225</xdr:colOff>
      <xdr:row>15</xdr:row>
      <xdr:rowOff>47625</xdr:rowOff>
    </xdr:from>
    <xdr:to>
      <xdr:col>9</xdr:col>
      <xdr:colOff>323850</xdr:colOff>
      <xdr:row>29</xdr:row>
      <xdr:rowOff>47625</xdr:rowOff>
    </xdr:to>
    <xdr:graphicFrame>
      <xdr:nvGraphicFramePr>
        <xdr:cNvPr id="2" name="圖表 5"/>
        <xdr:cNvGraphicFramePr/>
      </xdr:nvGraphicFramePr>
      <xdr:xfrm>
        <a:off x="3952875" y="3143250"/>
        <a:ext cx="2790825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2"/>
  <sheetViews>
    <sheetView view="pageBreakPreview" zoomScale="85" zoomScaleSheetLayoutView="85" zoomScalePageLayoutView="0" workbookViewId="0" topLeftCell="A1">
      <selection activeCell="E24" sqref="E24"/>
    </sheetView>
  </sheetViews>
  <sheetFormatPr defaultColWidth="9.00390625" defaultRowHeight="16.5"/>
  <cols>
    <col min="4" max="4" width="10.875" style="0" customWidth="1"/>
    <col min="5" max="5" width="10.375" style="0" customWidth="1"/>
  </cols>
  <sheetData>
    <row r="2" spans="1:5" ht="15.75">
      <c r="A2" s="38" t="s">
        <v>23</v>
      </c>
      <c r="B2" s="39"/>
      <c r="C2" s="39"/>
      <c r="D2" s="39"/>
      <c r="E2" s="40"/>
    </row>
    <row r="3" spans="1:5" ht="22.5">
      <c r="A3" s="41" t="s">
        <v>0</v>
      </c>
      <c r="B3" s="42"/>
      <c r="C3" s="1" t="s">
        <v>1</v>
      </c>
      <c r="D3" s="6" t="s">
        <v>2</v>
      </c>
      <c r="E3" s="6" t="s">
        <v>3</v>
      </c>
    </row>
    <row r="4" spans="1:14" ht="15.75">
      <c r="A4" s="43" t="s">
        <v>4</v>
      </c>
      <c r="B4" s="44"/>
      <c r="C4" s="7" t="s">
        <v>5</v>
      </c>
      <c r="D4" s="4">
        <v>0</v>
      </c>
      <c r="E4" s="4">
        <v>0</v>
      </c>
      <c r="N4" s="13"/>
    </row>
    <row r="5" spans="1:5" ht="15.75">
      <c r="A5" s="45"/>
      <c r="B5" s="46"/>
      <c r="C5" s="7" t="s">
        <v>6</v>
      </c>
      <c r="D5" s="4">
        <v>4</v>
      </c>
      <c r="E5" s="4">
        <v>3</v>
      </c>
    </row>
    <row r="6" spans="1:5" ht="15.75">
      <c r="A6" s="45"/>
      <c r="B6" s="46"/>
      <c r="C6" s="7" t="s">
        <v>7</v>
      </c>
      <c r="D6" s="4">
        <f>SUM(D4:D5)</f>
        <v>4</v>
      </c>
      <c r="E6" s="4">
        <f>SUM(E4:E5)</f>
        <v>3</v>
      </c>
    </row>
    <row r="7" spans="1:5" ht="15.75">
      <c r="A7" s="47" t="s">
        <v>8</v>
      </c>
      <c r="B7" s="48"/>
      <c r="C7" s="8" t="s">
        <v>5</v>
      </c>
      <c r="D7" s="5">
        <v>0</v>
      </c>
      <c r="E7" s="5"/>
    </row>
    <row r="8" spans="1:5" ht="15.75">
      <c r="A8" s="49"/>
      <c r="B8" s="50"/>
      <c r="C8" s="8" t="s">
        <v>6</v>
      </c>
      <c r="D8" s="5">
        <v>1</v>
      </c>
      <c r="E8" s="5"/>
    </row>
    <row r="9" spans="1:5" ht="15.75">
      <c r="A9" s="51"/>
      <c r="B9" s="52"/>
      <c r="C9" s="8" t="s">
        <v>7</v>
      </c>
      <c r="D9" s="5">
        <f>SUM(D7:D8)</f>
        <v>1</v>
      </c>
      <c r="E9" s="5">
        <f>SUM(E7:E8)</f>
        <v>0</v>
      </c>
    </row>
    <row r="10" spans="1:5" ht="15.75">
      <c r="A10" s="14"/>
      <c r="B10" s="31" t="s">
        <v>9</v>
      </c>
      <c r="C10" s="7" t="s">
        <v>5</v>
      </c>
      <c r="D10" s="4"/>
      <c r="E10" s="4"/>
    </row>
    <row r="11" spans="1:5" ht="15.75">
      <c r="A11" s="15"/>
      <c r="B11" s="31"/>
      <c r="C11" s="7" t="s">
        <v>6</v>
      </c>
      <c r="D11" s="4">
        <v>0</v>
      </c>
      <c r="E11" s="4">
        <v>0</v>
      </c>
    </row>
    <row r="12" spans="1:5" ht="15.75">
      <c r="A12" s="16"/>
      <c r="B12" s="32"/>
      <c r="C12" s="7" t="s">
        <v>7</v>
      </c>
      <c r="D12" s="4">
        <f>SUM(D10:D11)</f>
        <v>0</v>
      </c>
      <c r="E12" s="4">
        <f>E10+E11</f>
        <v>0</v>
      </c>
    </row>
    <row r="13" spans="1:5" ht="15.75">
      <c r="A13" s="15"/>
      <c r="B13" s="33" t="s">
        <v>10</v>
      </c>
      <c r="C13" s="8" t="s">
        <v>5</v>
      </c>
      <c r="D13" s="5">
        <v>1</v>
      </c>
      <c r="E13" s="5">
        <v>0</v>
      </c>
    </row>
    <row r="14" spans="1:5" ht="15.75">
      <c r="A14" s="14" t="s">
        <v>16</v>
      </c>
      <c r="B14" s="34"/>
      <c r="C14" s="8" t="s">
        <v>6</v>
      </c>
      <c r="D14" s="5">
        <v>0</v>
      </c>
      <c r="E14" s="5"/>
    </row>
    <row r="15" spans="1:5" ht="15.75">
      <c r="A15" s="15"/>
      <c r="B15" s="34"/>
      <c r="C15" s="8" t="s">
        <v>7</v>
      </c>
      <c r="D15" s="5">
        <f>SUM(D13:D14)</f>
        <v>1</v>
      </c>
      <c r="E15" s="5">
        <f>SUM(E13:E14)</f>
        <v>0</v>
      </c>
    </row>
    <row r="16" spans="1:5" ht="15.75">
      <c r="A16" s="16"/>
      <c r="B16" s="30" t="s">
        <v>11</v>
      </c>
      <c r="C16" s="7" t="s">
        <v>5</v>
      </c>
      <c r="D16" s="4"/>
      <c r="E16" s="4"/>
    </row>
    <row r="17" spans="1:5" ht="15.75">
      <c r="A17" s="15"/>
      <c r="B17" s="31"/>
      <c r="C17" s="7" t="s">
        <v>6</v>
      </c>
      <c r="D17" s="4">
        <v>0</v>
      </c>
      <c r="E17" s="4"/>
    </row>
    <row r="18" spans="1:5" ht="15.75">
      <c r="A18" s="14" t="s">
        <v>17</v>
      </c>
      <c r="B18" s="32"/>
      <c r="C18" s="7" t="s">
        <v>7</v>
      </c>
      <c r="D18" s="4">
        <f>SUM(D16:D17)</f>
        <v>0</v>
      </c>
      <c r="E18" s="4">
        <f>SUM(E16:E17)</f>
        <v>0</v>
      </c>
    </row>
    <row r="19" spans="1:5" ht="15.75">
      <c r="A19" s="15"/>
      <c r="B19" s="33" t="s">
        <v>12</v>
      </c>
      <c r="C19" s="8" t="s">
        <v>5</v>
      </c>
      <c r="D19" s="5"/>
      <c r="E19" s="5">
        <v>0</v>
      </c>
    </row>
    <row r="20" spans="1:5" ht="15.75">
      <c r="A20" s="16"/>
      <c r="B20" s="34"/>
      <c r="C20" s="8" t="s">
        <v>6</v>
      </c>
      <c r="D20" s="5">
        <v>0</v>
      </c>
      <c r="E20" s="5">
        <v>0</v>
      </c>
    </row>
    <row r="21" spans="1:5" ht="15.75">
      <c r="A21" s="15"/>
      <c r="B21" s="34"/>
      <c r="C21" s="8" t="s">
        <v>7</v>
      </c>
      <c r="D21" s="5">
        <f>SUM(D19:D20)</f>
        <v>0</v>
      </c>
      <c r="E21" s="5">
        <f>SUM(E19:E20)</f>
        <v>0</v>
      </c>
    </row>
    <row r="22" spans="1:5" ht="15.75">
      <c r="A22" s="14" t="s">
        <v>18</v>
      </c>
      <c r="B22" s="30" t="s">
        <v>13</v>
      </c>
      <c r="C22" s="7" t="s">
        <v>5</v>
      </c>
      <c r="D22" s="4"/>
      <c r="E22" s="4"/>
    </row>
    <row r="23" spans="1:5" ht="15.75">
      <c r="A23" s="15"/>
      <c r="B23" s="31"/>
      <c r="C23" s="7" t="s">
        <v>6</v>
      </c>
      <c r="D23" s="4">
        <v>5</v>
      </c>
      <c r="E23" s="4">
        <v>1</v>
      </c>
    </row>
    <row r="24" spans="1:5" ht="15.75">
      <c r="A24" s="16"/>
      <c r="B24" s="32"/>
      <c r="C24" s="7" t="s">
        <v>7</v>
      </c>
      <c r="D24" s="4">
        <f>SUM(D22:D23)</f>
        <v>5</v>
      </c>
      <c r="E24" s="4">
        <f>SUM(E22:E23)</f>
        <v>1</v>
      </c>
    </row>
    <row r="25" spans="1:5" ht="15.75">
      <c r="A25" s="15"/>
      <c r="B25" s="33" t="s">
        <v>14</v>
      </c>
      <c r="C25" s="3" t="s">
        <v>5</v>
      </c>
      <c r="D25" s="9"/>
      <c r="E25" s="9"/>
    </row>
    <row r="26" spans="1:5" ht="15.75">
      <c r="A26" s="14" t="s">
        <v>19</v>
      </c>
      <c r="B26" s="34"/>
      <c r="C26" s="3" t="s">
        <v>6</v>
      </c>
      <c r="D26" s="5"/>
      <c r="E26" s="5"/>
    </row>
    <row r="27" spans="1:5" ht="15.75">
      <c r="A27" s="15"/>
      <c r="B27" s="34"/>
      <c r="C27" s="3" t="s">
        <v>7</v>
      </c>
      <c r="D27" s="5">
        <f>SUM(D25:D26)</f>
        <v>0</v>
      </c>
      <c r="E27" s="5">
        <f>SUM(E25:E26)</f>
        <v>0</v>
      </c>
    </row>
    <row r="28" spans="1:5" ht="15.75">
      <c r="A28" s="15"/>
      <c r="B28" s="30" t="s">
        <v>15</v>
      </c>
      <c r="C28" s="2" t="s">
        <v>5</v>
      </c>
      <c r="D28" s="4"/>
      <c r="E28" s="4"/>
    </row>
    <row r="29" spans="1:5" ht="15.75">
      <c r="A29" s="15"/>
      <c r="B29" s="31"/>
      <c r="C29" s="2" t="s">
        <v>6</v>
      </c>
      <c r="D29" s="4"/>
      <c r="E29" s="4">
        <v>0</v>
      </c>
    </row>
    <row r="30" spans="1:5" ht="15.75">
      <c r="A30" s="17" t="s">
        <v>21</v>
      </c>
      <c r="B30" s="32"/>
      <c r="C30" s="2" t="s">
        <v>7</v>
      </c>
      <c r="D30" s="4">
        <f>SUM(D28:D29)</f>
        <v>0</v>
      </c>
      <c r="E30" s="4">
        <f>SUM(E28:E29)</f>
        <v>0</v>
      </c>
    </row>
    <row r="31" spans="1:5" ht="15.75">
      <c r="A31" s="15"/>
      <c r="B31" s="35" t="s">
        <v>22</v>
      </c>
      <c r="C31" s="3" t="s">
        <v>5</v>
      </c>
      <c r="D31" s="10">
        <v>0</v>
      </c>
      <c r="E31" s="10"/>
    </row>
    <row r="32" spans="1:5" ht="15.75">
      <c r="A32" s="15"/>
      <c r="B32" s="36"/>
      <c r="C32" s="3" t="s">
        <v>6</v>
      </c>
      <c r="D32" s="10">
        <v>0</v>
      </c>
      <c r="E32" s="10"/>
    </row>
    <row r="33" spans="1:5" ht="15.75">
      <c r="A33" s="15"/>
      <c r="B33" s="37"/>
      <c r="C33" s="3" t="s">
        <v>7</v>
      </c>
      <c r="D33" s="5">
        <f>SUM(D31:D32)</f>
        <v>0</v>
      </c>
      <c r="E33" s="5">
        <f>SUM(E31:E32)</f>
        <v>0</v>
      </c>
    </row>
    <row r="34" spans="1:5" ht="15.75">
      <c r="A34" s="15"/>
      <c r="B34" s="30" t="s">
        <v>7</v>
      </c>
      <c r="C34" s="2" t="s">
        <v>5</v>
      </c>
      <c r="D34" s="4">
        <f>SUM(D10+D13+D16+D19+D22+D25+D28+D31)</f>
        <v>1</v>
      </c>
      <c r="E34" s="4">
        <f>SUM(E10+E13+E16+E19+E22+E25+E28)</f>
        <v>0</v>
      </c>
    </row>
    <row r="35" spans="1:5" ht="15.75">
      <c r="A35" s="15"/>
      <c r="B35" s="31"/>
      <c r="C35" s="2" t="s">
        <v>6</v>
      </c>
      <c r="D35" s="4">
        <f>SUM(D11+D14+D17+D20+D23+D26+D29+D32)</f>
        <v>5</v>
      </c>
      <c r="E35" s="4">
        <f>SUM(E11+E14+E17+E20+E23+E26+E29)</f>
        <v>1</v>
      </c>
    </row>
    <row r="36" spans="1:5" ht="15.75">
      <c r="A36" s="15"/>
      <c r="B36" s="32"/>
      <c r="C36" s="2" t="s">
        <v>7</v>
      </c>
      <c r="D36" s="4">
        <f>SUM(D34:D35)</f>
        <v>6</v>
      </c>
      <c r="E36" s="4">
        <f>SUM(E34:E35)</f>
        <v>1</v>
      </c>
    </row>
    <row r="37" spans="1:5" ht="15.75">
      <c r="A37" s="24" t="s">
        <v>24</v>
      </c>
      <c r="B37" s="25"/>
      <c r="C37" s="3" t="s">
        <v>5</v>
      </c>
      <c r="D37" s="5">
        <v>2</v>
      </c>
      <c r="E37" s="5">
        <v>0</v>
      </c>
    </row>
    <row r="38" spans="1:5" ht="15.75">
      <c r="A38" s="26"/>
      <c r="B38" s="27"/>
      <c r="C38" s="3" t="s">
        <v>6</v>
      </c>
      <c r="D38" s="5"/>
      <c r="E38" s="5"/>
    </row>
    <row r="39" spans="1:5" ht="15.75">
      <c r="A39" s="28"/>
      <c r="B39" s="29"/>
      <c r="C39" s="3" t="s">
        <v>7</v>
      </c>
      <c r="D39" s="5">
        <f>SUM(D37:D38)</f>
        <v>2</v>
      </c>
      <c r="E39" s="5">
        <f>SUM(E37:E38)</f>
        <v>0</v>
      </c>
    </row>
    <row r="40" spans="1:5" ht="15.75">
      <c r="A40" s="18" t="s">
        <v>20</v>
      </c>
      <c r="B40" s="19"/>
      <c r="C40" s="11" t="s">
        <v>5</v>
      </c>
      <c r="D40" s="12">
        <f aca="true" t="shared" si="0" ref="D40:E42">D4+D7+D34+D37</f>
        <v>3</v>
      </c>
      <c r="E40" s="12">
        <f t="shared" si="0"/>
        <v>0</v>
      </c>
    </row>
    <row r="41" spans="1:5" ht="15.75">
      <c r="A41" s="20"/>
      <c r="B41" s="21"/>
      <c r="C41" s="11" t="s">
        <v>6</v>
      </c>
      <c r="D41" s="12">
        <f t="shared" si="0"/>
        <v>10</v>
      </c>
      <c r="E41" s="12">
        <f t="shared" si="0"/>
        <v>4</v>
      </c>
    </row>
    <row r="42" spans="1:5" ht="15.75">
      <c r="A42" s="22"/>
      <c r="B42" s="23"/>
      <c r="C42" s="11" t="s">
        <v>7</v>
      </c>
      <c r="D42" s="12">
        <f t="shared" si="0"/>
        <v>13</v>
      </c>
      <c r="E42" s="12">
        <f t="shared" si="0"/>
        <v>4</v>
      </c>
    </row>
  </sheetData>
  <sheetProtection/>
  <mergeCells count="15">
    <mergeCell ref="B10:B12"/>
    <mergeCell ref="B13:B15"/>
    <mergeCell ref="A2:E2"/>
    <mergeCell ref="A3:B3"/>
    <mergeCell ref="A4:B6"/>
    <mergeCell ref="A7:B9"/>
    <mergeCell ref="A40:B42"/>
    <mergeCell ref="A37:B39"/>
    <mergeCell ref="B16:B18"/>
    <mergeCell ref="B19:B21"/>
    <mergeCell ref="B22:B24"/>
    <mergeCell ref="B25:B27"/>
    <mergeCell ref="B28:B30"/>
    <mergeCell ref="B34:B36"/>
    <mergeCell ref="B31:B33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42"/>
  <sheetViews>
    <sheetView view="pageBreakPreview" zoomScale="85" zoomScaleSheetLayoutView="85" zoomScalePageLayoutView="0" workbookViewId="0" topLeftCell="A1">
      <selection activeCell="E28" sqref="E28"/>
    </sheetView>
  </sheetViews>
  <sheetFormatPr defaultColWidth="9.00390625" defaultRowHeight="16.5"/>
  <cols>
    <col min="4" max="4" width="10.875" style="0" customWidth="1"/>
    <col min="5" max="5" width="10.375" style="0" customWidth="1"/>
  </cols>
  <sheetData>
    <row r="2" spans="1:5" ht="15.75">
      <c r="A2" s="38" t="s">
        <v>25</v>
      </c>
      <c r="B2" s="39"/>
      <c r="C2" s="39"/>
      <c r="D2" s="39"/>
      <c r="E2" s="40"/>
    </row>
    <row r="3" spans="1:5" ht="22.5">
      <c r="A3" s="41" t="s">
        <v>0</v>
      </c>
      <c r="B3" s="42"/>
      <c r="C3" s="1" t="s">
        <v>1</v>
      </c>
      <c r="D3" s="6" t="s">
        <v>2</v>
      </c>
      <c r="E3" s="6" t="s">
        <v>3</v>
      </c>
    </row>
    <row r="4" spans="1:14" ht="15.75">
      <c r="A4" s="43" t="s">
        <v>4</v>
      </c>
      <c r="B4" s="44"/>
      <c r="C4" s="7" t="s">
        <v>5</v>
      </c>
      <c r="D4" s="4">
        <v>0</v>
      </c>
      <c r="E4" s="4">
        <v>0</v>
      </c>
      <c r="N4" s="13"/>
    </row>
    <row r="5" spans="1:5" ht="15.75">
      <c r="A5" s="45"/>
      <c r="B5" s="46"/>
      <c r="C5" s="7" t="s">
        <v>6</v>
      </c>
      <c r="D5" s="4">
        <v>0</v>
      </c>
      <c r="E5" s="4">
        <v>1</v>
      </c>
    </row>
    <row r="6" spans="1:5" ht="15.75">
      <c r="A6" s="45"/>
      <c r="B6" s="46"/>
      <c r="C6" s="7" t="s">
        <v>7</v>
      </c>
      <c r="D6" s="4">
        <f>SUM(D4:D5)</f>
        <v>0</v>
      </c>
      <c r="E6" s="4">
        <f>SUM(E4:E5)</f>
        <v>1</v>
      </c>
    </row>
    <row r="7" spans="1:5" ht="15.75">
      <c r="A7" s="47" t="s">
        <v>8</v>
      </c>
      <c r="B7" s="48"/>
      <c r="C7" s="8" t="s">
        <v>5</v>
      </c>
      <c r="D7" s="5">
        <v>2</v>
      </c>
      <c r="E7" s="5"/>
    </row>
    <row r="8" spans="1:5" ht="15.75">
      <c r="A8" s="49"/>
      <c r="B8" s="50"/>
      <c r="C8" s="8" t="s">
        <v>6</v>
      </c>
      <c r="D8" s="5">
        <v>0</v>
      </c>
      <c r="E8" s="5"/>
    </row>
    <row r="9" spans="1:5" ht="15.75">
      <c r="A9" s="51"/>
      <c r="B9" s="52"/>
      <c r="C9" s="8" t="s">
        <v>7</v>
      </c>
      <c r="D9" s="5">
        <f>SUM(D7:D8)</f>
        <v>2</v>
      </c>
      <c r="E9" s="5">
        <f>SUM(E7:E8)</f>
        <v>0</v>
      </c>
    </row>
    <row r="10" spans="1:5" ht="15.75">
      <c r="A10" s="14"/>
      <c r="B10" s="31" t="s">
        <v>9</v>
      </c>
      <c r="C10" s="7" t="s">
        <v>5</v>
      </c>
      <c r="D10" s="4"/>
      <c r="E10" s="4"/>
    </row>
    <row r="11" spans="1:5" ht="15.75">
      <c r="A11" s="15"/>
      <c r="B11" s="31"/>
      <c r="C11" s="7" t="s">
        <v>6</v>
      </c>
      <c r="D11" s="4">
        <v>0</v>
      </c>
      <c r="E11" s="4">
        <v>0</v>
      </c>
    </row>
    <row r="12" spans="1:5" ht="15.75">
      <c r="A12" s="16"/>
      <c r="B12" s="32"/>
      <c r="C12" s="7" t="s">
        <v>7</v>
      </c>
      <c r="D12" s="4">
        <f>SUM(D10:D11)</f>
        <v>0</v>
      </c>
      <c r="E12" s="4">
        <f>E10+E11</f>
        <v>0</v>
      </c>
    </row>
    <row r="13" spans="1:5" ht="15.75">
      <c r="A13" s="15"/>
      <c r="B13" s="33" t="s">
        <v>10</v>
      </c>
      <c r="C13" s="8" t="s">
        <v>5</v>
      </c>
      <c r="D13" s="5">
        <v>0</v>
      </c>
      <c r="E13" s="5">
        <v>0</v>
      </c>
    </row>
    <row r="14" spans="1:5" ht="15.75">
      <c r="A14" s="14" t="s">
        <v>16</v>
      </c>
      <c r="B14" s="34"/>
      <c r="C14" s="8" t="s">
        <v>6</v>
      </c>
      <c r="D14" s="5">
        <v>0</v>
      </c>
      <c r="E14" s="5"/>
    </row>
    <row r="15" spans="1:5" ht="15.75">
      <c r="A15" s="15"/>
      <c r="B15" s="34"/>
      <c r="C15" s="8" t="s">
        <v>7</v>
      </c>
      <c r="D15" s="5">
        <f>SUM(D13:D14)</f>
        <v>0</v>
      </c>
      <c r="E15" s="5">
        <f>SUM(E13:E14)</f>
        <v>0</v>
      </c>
    </row>
    <row r="16" spans="1:5" ht="15.75">
      <c r="A16" s="16"/>
      <c r="B16" s="30" t="s">
        <v>11</v>
      </c>
      <c r="C16" s="7" t="s">
        <v>5</v>
      </c>
      <c r="D16" s="4"/>
      <c r="E16" s="4"/>
    </row>
    <row r="17" spans="1:5" ht="15.75">
      <c r="A17" s="15"/>
      <c r="B17" s="31"/>
      <c r="C17" s="7" t="s">
        <v>6</v>
      </c>
      <c r="D17" s="4">
        <v>0</v>
      </c>
      <c r="E17" s="4"/>
    </row>
    <row r="18" spans="1:5" ht="15.75">
      <c r="A18" s="14" t="s">
        <v>17</v>
      </c>
      <c r="B18" s="32"/>
      <c r="C18" s="7" t="s">
        <v>7</v>
      </c>
      <c r="D18" s="4">
        <f>SUM(D16:D17)</f>
        <v>0</v>
      </c>
      <c r="E18" s="4">
        <f>SUM(E16:E17)</f>
        <v>0</v>
      </c>
    </row>
    <row r="19" spans="1:5" ht="15.75">
      <c r="A19" s="15"/>
      <c r="B19" s="33" t="s">
        <v>12</v>
      </c>
      <c r="C19" s="8" t="s">
        <v>5</v>
      </c>
      <c r="D19" s="5"/>
      <c r="E19" s="5">
        <v>0</v>
      </c>
    </row>
    <row r="20" spans="1:5" ht="15.75">
      <c r="A20" s="16"/>
      <c r="B20" s="34"/>
      <c r="C20" s="8" t="s">
        <v>6</v>
      </c>
      <c r="D20" s="5">
        <v>1</v>
      </c>
      <c r="E20" s="5">
        <v>0</v>
      </c>
    </row>
    <row r="21" spans="1:5" ht="15.75">
      <c r="A21" s="15"/>
      <c r="B21" s="34"/>
      <c r="C21" s="8" t="s">
        <v>7</v>
      </c>
      <c r="D21" s="5">
        <f>SUM(D19:D20)</f>
        <v>1</v>
      </c>
      <c r="E21" s="5">
        <f>SUM(E19:E20)</f>
        <v>0</v>
      </c>
    </row>
    <row r="22" spans="1:5" ht="15.75">
      <c r="A22" s="14" t="s">
        <v>18</v>
      </c>
      <c r="B22" s="30" t="s">
        <v>13</v>
      </c>
      <c r="C22" s="7" t="s">
        <v>5</v>
      </c>
      <c r="D22" s="4"/>
      <c r="E22" s="4"/>
    </row>
    <row r="23" spans="1:5" ht="15.75">
      <c r="A23" s="15"/>
      <c r="B23" s="31"/>
      <c r="C23" s="7" t="s">
        <v>6</v>
      </c>
      <c r="D23" s="4">
        <v>2</v>
      </c>
      <c r="E23" s="4">
        <v>2</v>
      </c>
    </row>
    <row r="24" spans="1:5" ht="15.75">
      <c r="A24" s="16"/>
      <c r="B24" s="32"/>
      <c r="C24" s="7" t="s">
        <v>7</v>
      </c>
      <c r="D24" s="4">
        <f>SUM(D22:D23)</f>
        <v>2</v>
      </c>
      <c r="E24" s="4">
        <f>SUM(E22:E23)</f>
        <v>2</v>
      </c>
    </row>
    <row r="25" spans="1:5" ht="15.75">
      <c r="A25" s="15"/>
      <c r="B25" s="33" t="s">
        <v>14</v>
      </c>
      <c r="C25" s="3" t="s">
        <v>5</v>
      </c>
      <c r="D25" s="9"/>
      <c r="E25" s="9"/>
    </row>
    <row r="26" spans="1:5" ht="15.75">
      <c r="A26" s="14" t="s">
        <v>19</v>
      </c>
      <c r="B26" s="34"/>
      <c r="C26" s="3" t="s">
        <v>6</v>
      </c>
      <c r="D26" s="5"/>
      <c r="E26" s="5"/>
    </row>
    <row r="27" spans="1:5" ht="15.75">
      <c r="A27" s="15"/>
      <c r="B27" s="34"/>
      <c r="C27" s="3" t="s">
        <v>7</v>
      </c>
      <c r="D27" s="5">
        <f>SUM(D25:D26)</f>
        <v>0</v>
      </c>
      <c r="E27" s="5">
        <f>SUM(E25:E26)</f>
        <v>0</v>
      </c>
    </row>
    <row r="28" spans="1:5" ht="15.75">
      <c r="A28" s="15"/>
      <c r="B28" s="30" t="s">
        <v>15</v>
      </c>
      <c r="C28" s="2" t="s">
        <v>5</v>
      </c>
      <c r="D28" s="4"/>
      <c r="E28" s="4"/>
    </row>
    <row r="29" spans="1:5" ht="15.75">
      <c r="A29" s="15"/>
      <c r="B29" s="31"/>
      <c r="C29" s="2" t="s">
        <v>6</v>
      </c>
      <c r="D29" s="4"/>
      <c r="E29" s="4">
        <v>0</v>
      </c>
    </row>
    <row r="30" spans="1:5" ht="15.75">
      <c r="A30" s="17" t="s">
        <v>21</v>
      </c>
      <c r="B30" s="32"/>
      <c r="C30" s="2" t="s">
        <v>7</v>
      </c>
      <c r="D30" s="4">
        <f>SUM(D28:D29)</f>
        <v>0</v>
      </c>
      <c r="E30" s="4">
        <f>SUM(E28:E29)</f>
        <v>0</v>
      </c>
    </row>
    <row r="31" spans="1:5" ht="15.75">
      <c r="A31" s="15"/>
      <c r="B31" s="35" t="s">
        <v>22</v>
      </c>
      <c r="C31" s="3" t="s">
        <v>5</v>
      </c>
      <c r="D31" s="10">
        <v>0</v>
      </c>
      <c r="E31" s="10"/>
    </row>
    <row r="32" spans="1:5" ht="15.75">
      <c r="A32" s="15"/>
      <c r="B32" s="36"/>
      <c r="C32" s="3" t="s">
        <v>6</v>
      </c>
      <c r="D32" s="10">
        <v>0</v>
      </c>
      <c r="E32" s="10"/>
    </row>
    <row r="33" spans="1:5" ht="15.75">
      <c r="A33" s="15"/>
      <c r="B33" s="37"/>
      <c r="C33" s="3" t="s">
        <v>7</v>
      </c>
      <c r="D33" s="5">
        <f>SUM(D31:D32)</f>
        <v>0</v>
      </c>
      <c r="E33" s="5">
        <f>SUM(E31:E32)</f>
        <v>0</v>
      </c>
    </row>
    <row r="34" spans="1:5" ht="15.75">
      <c r="A34" s="15"/>
      <c r="B34" s="30" t="s">
        <v>7</v>
      </c>
      <c r="C34" s="2" t="s">
        <v>5</v>
      </c>
      <c r="D34" s="4">
        <f>SUM(D10+D13+D16+D19+D22+D25+D28+D31)</f>
        <v>0</v>
      </c>
      <c r="E34" s="4">
        <f>SUM(E10+E13+E16+E19+E22+E25+E28)</f>
        <v>0</v>
      </c>
    </row>
    <row r="35" spans="1:5" ht="15.75">
      <c r="A35" s="15"/>
      <c r="B35" s="31"/>
      <c r="C35" s="2" t="s">
        <v>6</v>
      </c>
      <c r="D35" s="4">
        <f>SUM(D11+D14+D17+D20+D23+D26+D29+D32)</f>
        <v>3</v>
      </c>
      <c r="E35" s="4">
        <f>SUM(E11+E14+E17+E20+E23+E26+E29)</f>
        <v>2</v>
      </c>
    </row>
    <row r="36" spans="1:5" ht="15.75">
      <c r="A36" s="15"/>
      <c r="B36" s="32"/>
      <c r="C36" s="2" t="s">
        <v>7</v>
      </c>
      <c r="D36" s="4">
        <f>SUM(D34:D35)</f>
        <v>3</v>
      </c>
      <c r="E36" s="4">
        <f>SUM(E34:E35)</f>
        <v>2</v>
      </c>
    </row>
    <row r="37" spans="1:5" ht="15.75">
      <c r="A37" s="24" t="s">
        <v>26</v>
      </c>
      <c r="B37" s="25"/>
      <c r="C37" s="3" t="s">
        <v>5</v>
      </c>
      <c r="D37" s="5">
        <v>2</v>
      </c>
      <c r="E37" s="5">
        <v>0</v>
      </c>
    </row>
    <row r="38" spans="1:5" ht="15.75">
      <c r="A38" s="26"/>
      <c r="B38" s="27"/>
      <c r="C38" s="3" t="s">
        <v>6</v>
      </c>
      <c r="D38" s="5"/>
      <c r="E38" s="5"/>
    </row>
    <row r="39" spans="1:5" ht="15.75">
      <c r="A39" s="28"/>
      <c r="B39" s="29"/>
      <c r="C39" s="3" t="s">
        <v>7</v>
      </c>
      <c r="D39" s="5">
        <f>SUM(D37:D38)</f>
        <v>2</v>
      </c>
      <c r="E39" s="5">
        <f>SUM(E37:E38)</f>
        <v>0</v>
      </c>
    </row>
    <row r="40" spans="1:5" ht="15.75">
      <c r="A40" s="18" t="s">
        <v>20</v>
      </c>
      <c r="B40" s="19"/>
      <c r="C40" s="11" t="s">
        <v>5</v>
      </c>
      <c r="D40" s="12">
        <f aca="true" t="shared" si="0" ref="D40:E42">D4+D7+D34+D37</f>
        <v>4</v>
      </c>
      <c r="E40" s="12">
        <f t="shared" si="0"/>
        <v>0</v>
      </c>
    </row>
    <row r="41" spans="1:5" ht="15.75">
      <c r="A41" s="20"/>
      <c r="B41" s="21"/>
      <c r="C41" s="11" t="s">
        <v>6</v>
      </c>
      <c r="D41" s="12">
        <f t="shared" si="0"/>
        <v>3</v>
      </c>
      <c r="E41" s="12">
        <f t="shared" si="0"/>
        <v>3</v>
      </c>
    </row>
    <row r="42" spans="1:5" ht="15.75">
      <c r="A42" s="22"/>
      <c r="B42" s="23"/>
      <c r="C42" s="11" t="s">
        <v>7</v>
      </c>
      <c r="D42" s="12">
        <f t="shared" si="0"/>
        <v>7</v>
      </c>
      <c r="E42" s="12">
        <f t="shared" si="0"/>
        <v>3</v>
      </c>
    </row>
  </sheetData>
  <sheetProtection/>
  <mergeCells count="15">
    <mergeCell ref="A2:E2"/>
    <mergeCell ref="A3:B3"/>
    <mergeCell ref="A4:B6"/>
    <mergeCell ref="A7:B9"/>
    <mergeCell ref="B10:B12"/>
    <mergeCell ref="B13:B15"/>
    <mergeCell ref="B34:B36"/>
    <mergeCell ref="A37:B39"/>
    <mergeCell ref="A40:B42"/>
    <mergeCell ref="B16:B18"/>
    <mergeCell ref="B19:B21"/>
    <mergeCell ref="B22:B24"/>
    <mergeCell ref="B25:B27"/>
    <mergeCell ref="B28:B30"/>
    <mergeCell ref="B31:B33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42"/>
  <sheetViews>
    <sheetView tabSelected="1" view="pageBreakPreview" zoomScale="85" zoomScaleSheetLayoutView="85" zoomScalePageLayoutView="0" workbookViewId="0" topLeftCell="A1">
      <selection activeCell="E24" sqref="E24"/>
    </sheetView>
  </sheetViews>
  <sheetFormatPr defaultColWidth="9.00390625" defaultRowHeight="16.5"/>
  <cols>
    <col min="4" max="4" width="10.875" style="0" customWidth="1"/>
    <col min="5" max="5" width="10.375" style="0" customWidth="1"/>
  </cols>
  <sheetData>
    <row r="2" spans="1:5" ht="15.75">
      <c r="A2" s="38" t="s">
        <v>27</v>
      </c>
      <c r="B2" s="39"/>
      <c r="C2" s="39"/>
      <c r="D2" s="39"/>
      <c r="E2" s="40"/>
    </row>
    <row r="3" spans="1:5" ht="22.5">
      <c r="A3" s="41" t="s">
        <v>0</v>
      </c>
      <c r="B3" s="42"/>
      <c r="C3" s="1" t="s">
        <v>1</v>
      </c>
      <c r="D3" s="6" t="s">
        <v>2</v>
      </c>
      <c r="E3" s="6" t="s">
        <v>3</v>
      </c>
    </row>
    <row r="4" spans="1:14" ht="15.75">
      <c r="A4" s="43" t="s">
        <v>4</v>
      </c>
      <c r="B4" s="44"/>
      <c r="C4" s="7" t="s">
        <v>5</v>
      </c>
      <c r="D4" s="4">
        <v>0</v>
      </c>
      <c r="E4" s="4">
        <v>0</v>
      </c>
      <c r="N4" s="13"/>
    </row>
    <row r="5" spans="1:5" ht="15.75">
      <c r="A5" s="45"/>
      <c r="B5" s="46"/>
      <c r="C5" s="7" t="s">
        <v>6</v>
      </c>
      <c r="D5" s="4">
        <v>3</v>
      </c>
      <c r="E5" s="4">
        <v>4</v>
      </c>
    </row>
    <row r="6" spans="1:5" ht="15.75">
      <c r="A6" s="45"/>
      <c r="B6" s="46"/>
      <c r="C6" s="7" t="s">
        <v>7</v>
      </c>
      <c r="D6" s="4">
        <f>SUM(D4:D5)</f>
        <v>3</v>
      </c>
      <c r="E6" s="4">
        <f>SUM(E4:E5)</f>
        <v>4</v>
      </c>
    </row>
    <row r="7" spans="1:5" ht="15.75">
      <c r="A7" s="47" t="s">
        <v>8</v>
      </c>
      <c r="B7" s="48"/>
      <c r="C7" s="8" t="s">
        <v>5</v>
      </c>
      <c r="D7" s="5">
        <v>0</v>
      </c>
      <c r="E7" s="5"/>
    </row>
    <row r="8" spans="1:5" ht="15.75">
      <c r="A8" s="49"/>
      <c r="B8" s="50"/>
      <c r="C8" s="8" t="s">
        <v>6</v>
      </c>
      <c r="D8" s="5">
        <v>0</v>
      </c>
      <c r="E8" s="5"/>
    </row>
    <row r="9" spans="1:5" ht="15.75">
      <c r="A9" s="51"/>
      <c r="B9" s="52"/>
      <c r="C9" s="8" t="s">
        <v>7</v>
      </c>
      <c r="D9" s="5">
        <f>SUM(D7:D8)</f>
        <v>0</v>
      </c>
      <c r="E9" s="5">
        <f>SUM(E7:E8)</f>
        <v>0</v>
      </c>
    </row>
    <row r="10" spans="1:5" ht="15.75">
      <c r="A10" s="14"/>
      <c r="B10" s="31" t="s">
        <v>9</v>
      </c>
      <c r="C10" s="7" t="s">
        <v>5</v>
      </c>
      <c r="D10" s="4"/>
      <c r="E10" s="4"/>
    </row>
    <row r="11" spans="1:5" ht="15.75">
      <c r="A11" s="15"/>
      <c r="B11" s="31"/>
      <c r="C11" s="7" t="s">
        <v>6</v>
      </c>
      <c r="D11" s="4">
        <v>0</v>
      </c>
      <c r="E11" s="4">
        <v>0</v>
      </c>
    </row>
    <row r="12" spans="1:5" ht="15.75">
      <c r="A12" s="16"/>
      <c r="B12" s="32"/>
      <c r="C12" s="7" t="s">
        <v>7</v>
      </c>
      <c r="D12" s="4">
        <f>SUM(D10:D11)</f>
        <v>0</v>
      </c>
      <c r="E12" s="4">
        <f>E10+E11</f>
        <v>0</v>
      </c>
    </row>
    <row r="13" spans="1:5" ht="15.75">
      <c r="A13" s="15"/>
      <c r="B13" s="33" t="s">
        <v>10</v>
      </c>
      <c r="C13" s="8" t="s">
        <v>5</v>
      </c>
      <c r="D13" s="5">
        <v>0</v>
      </c>
      <c r="E13" s="5">
        <v>0</v>
      </c>
    </row>
    <row r="14" spans="1:5" ht="15.75">
      <c r="A14" s="14" t="s">
        <v>16</v>
      </c>
      <c r="B14" s="34"/>
      <c r="C14" s="8" t="s">
        <v>6</v>
      </c>
      <c r="D14" s="5">
        <v>0</v>
      </c>
      <c r="E14" s="5"/>
    </row>
    <row r="15" spans="1:5" ht="15.75">
      <c r="A15" s="15"/>
      <c r="B15" s="34"/>
      <c r="C15" s="8" t="s">
        <v>7</v>
      </c>
      <c r="D15" s="5">
        <f>SUM(D13:D14)</f>
        <v>0</v>
      </c>
      <c r="E15" s="5">
        <f>SUM(E13:E14)</f>
        <v>0</v>
      </c>
    </row>
    <row r="16" spans="1:5" ht="15.75">
      <c r="A16" s="16"/>
      <c r="B16" s="30" t="s">
        <v>11</v>
      </c>
      <c r="C16" s="7" t="s">
        <v>5</v>
      </c>
      <c r="D16" s="4"/>
      <c r="E16" s="4"/>
    </row>
    <row r="17" spans="1:5" ht="15.75">
      <c r="A17" s="15"/>
      <c r="B17" s="31"/>
      <c r="C17" s="7" t="s">
        <v>6</v>
      </c>
      <c r="D17" s="4">
        <v>0</v>
      </c>
      <c r="E17" s="4"/>
    </row>
    <row r="18" spans="1:5" ht="15.75">
      <c r="A18" s="14" t="s">
        <v>17</v>
      </c>
      <c r="B18" s="32"/>
      <c r="C18" s="7" t="s">
        <v>7</v>
      </c>
      <c r="D18" s="4">
        <f>SUM(D16:D17)</f>
        <v>0</v>
      </c>
      <c r="E18" s="4">
        <f>SUM(E16:E17)</f>
        <v>0</v>
      </c>
    </row>
    <row r="19" spans="1:5" ht="15.75">
      <c r="A19" s="15"/>
      <c r="B19" s="33" t="s">
        <v>12</v>
      </c>
      <c r="C19" s="8" t="s">
        <v>5</v>
      </c>
      <c r="D19" s="5"/>
      <c r="E19" s="5">
        <v>0</v>
      </c>
    </row>
    <row r="20" spans="1:5" ht="15.75">
      <c r="A20" s="16"/>
      <c r="B20" s="34"/>
      <c r="C20" s="8" t="s">
        <v>6</v>
      </c>
      <c r="D20" s="5">
        <v>0</v>
      </c>
      <c r="E20" s="5">
        <v>0</v>
      </c>
    </row>
    <row r="21" spans="1:5" ht="15.75">
      <c r="A21" s="15"/>
      <c r="B21" s="34"/>
      <c r="C21" s="8" t="s">
        <v>7</v>
      </c>
      <c r="D21" s="5">
        <f>SUM(D19:D20)</f>
        <v>0</v>
      </c>
      <c r="E21" s="5">
        <f>SUM(E19:E20)</f>
        <v>0</v>
      </c>
    </row>
    <row r="22" spans="1:5" ht="15.75">
      <c r="A22" s="14" t="s">
        <v>18</v>
      </c>
      <c r="B22" s="30" t="s">
        <v>13</v>
      </c>
      <c r="C22" s="7" t="s">
        <v>5</v>
      </c>
      <c r="D22" s="4"/>
      <c r="E22" s="4"/>
    </row>
    <row r="23" spans="1:5" ht="15.75">
      <c r="A23" s="15"/>
      <c r="B23" s="31"/>
      <c r="C23" s="7" t="s">
        <v>6</v>
      </c>
      <c r="D23" s="4">
        <v>2</v>
      </c>
      <c r="E23" s="4">
        <v>1</v>
      </c>
    </row>
    <row r="24" spans="1:5" ht="15.75">
      <c r="A24" s="16"/>
      <c r="B24" s="32"/>
      <c r="C24" s="7" t="s">
        <v>7</v>
      </c>
      <c r="D24" s="4">
        <f>SUM(D22:D23)</f>
        <v>2</v>
      </c>
      <c r="E24" s="4">
        <f>SUM(E22:E23)</f>
        <v>1</v>
      </c>
    </row>
    <row r="25" spans="1:5" ht="15.75">
      <c r="A25" s="15"/>
      <c r="B25" s="33" t="s">
        <v>14</v>
      </c>
      <c r="C25" s="3" t="s">
        <v>5</v>
      </c>
      <c r="D25" s="9"/>
      <c r="E25" s="9"/>
    </row>
    <row r="26" spans="1:5" ht="15.75">
      <c r="A26" s="14" t="s">
        <v>19</v>
      </c>
      <c r="B26" s="34"/>
      <c r="C26" s="3" t="s">
        <v>6</v>
      </c>
      <c r="D26" s="5"/>
      <c r="E26" s="5"/>
    </row>
    <row r="27" spans="1:5" ht="15.75">
      <c r="A27" s="15"/>
      <c r="B27" s="34"/>
      <c r="C27" s="3" t="s">
        <v>7</v>
      </c>
      <c r="D27" s="5">
        <f>SUM(D25:D26)</f>
        <v>0</v>
      </c>
      <c r="E27" s="5">
        <f>SUM(E25:E26)</f>
        <v>0</v>
      </c>
    </row>
    <row r="28" spans="1:5" ht="15.75">
      <c r="A28" s="15"/>
      <c r="B28" s="30" t="s">
        <v>15</v>
      </c>
      <c r="C28" s="2" t="s">
        <v>5</v>
      </c>
      <c r="D28" s="4"/>
      <c r="E28" s="4"/>
    </row>
    <row r="29" spans="1:5" ht="15.75">
      <c r="A29" s="15"/>
      <c r="B29" s="31"/>
      <c r="C29" s="2" t="s">
        <v>6</v>
      </c>
      <c r="D29" s="4"/>
      <c r="E29" s="4">
        <v>0</v>
      </c>
    </row>
    <row r="30" spans="1:5" ht="15.75">
      <c r="A30" s="17" t="s">
        <v>21</v>
      </c>
      <c r="B30" s="32"/>
      <c r="C30" s="2" t="s">
        <v>7</v>
      </c>
      <c r="D30" s="4">
        <f>SUM(D28:D29)</f>
        <v>0</v>
      </c>
      <c r="E30" s="4">
        <f>SUM(E28:E29)</f>
        <v>0</v>
      </c>
    </row>
    <row r="31" spans="1:5" ht="15.75">
      <c r="A31" s="15"/>
      <c r="B31" s="35" t="s">
        <v>22</v>
      </c>
      <c r="C31" s="3" t="s">
        <v>5</v>
      </c>
      <c r="D31" s="10">
        <v>0</v>
      </c>
      <c r="E31" s="10"/>
    </row>
    <row r="32" spans="1:5" ht="15.75">
      <c r="A32" s="15"/>
      <c r="B32" s="36"/>
      <c r="C32" s="3" t="s">
        <v>6</v>
      </c>
      <c r="D32" s="10">
        <v>0</v>
      </c>
      <c r="E32" s="10"/>
    </row>
    <row r="33" spans="1:5" ht="15.75">
      <c r="A33" s="15"/>
      <c r="B33" s="37"/>
      <c r="C33" s="3" t="s">
        <v>7</v>
      </c>
      <c r="D33" s="5">
        <f>SUM(D31:D32)</f>
        <v>0</v>
      </c>
      <c r="E33" s="5">
        <f>SUM(E31:E32)</f>
        <v>0</v>
      </c>
    </row>
    <row r="34" spans="1:5" ht="15.75">
      <c r="A34" s="15"/>
      <c r="B34" s="30" t="s">
        <v>7</v>
      </c>
      <c r="C34" s="2" t="s">
        <v>5</v>
      </c>
      <c r="D34" s="4">
        <f>SUM(D10+D13+D16+D19+D22+D25+D28+D31)</f>
        <v>0</v>
      </c>
      <c r="E34" s="4">
        <f>SUM(E10+E13+E16+E19+E22+E25+E28)</f>
        <v>0</v>
      </c>
    </row>
    <row r="35" spans="1:5" ht="15.75">
      <c r="A35" s="15"/>
      <c r="B35" s="31"/>
      <c r="C35" s="2" t="s">
        <v>6</v>
      </c>
      <c r="D35" s="4">
        <f>SUM(D11+D14+D17+D20+D23+D26+D29+D32)</f>
        <v>2</v>
      </c>
      <c r="E35" s="4">
        <f>SUM(E11+E14+E17+E20+E23+E26+E29)</f>
        <v>1</v>
      </c>
    </row>
    <row r="36" spans="1:5" ht="15.75">
      <c r="A36" s="15"/>
      <c r="B36" s="32"/>
      <c r="C36" s="2" t="s">
        <v>7</v>
      </c>
      <c r="D36" s="4">
        <f>SUM(D34:D35)</f>
        <v>2</v>
      </c>
      <c r="E36" s="4">
        <f>SUM(E34:E35)</f>
        <v>1</v>
      </c>
    </row>
    <row r="37" spans="1:5" ht="15.75">
      <c r="A37" s="24" t="s">
        <v>28</v>
      </c>
      <c r="B37" s="25"/>
      <c r="C37" s="3" t="s">
        <v>5</v>
      </c>
      <c r="D37" s="5">
        <v>1</v>
      </c>
      <c r="E37" s="5">
        <v>0</v>
      </c>
    </row>
    <row r="38" spans="1:5" ht="15.75">
      <c r="A38" s="26"/>
      <c r="B38" s="27"/>
      <c r="C38" s="3" t="s">
        <v>6</v>
      </c>
      <c r="D38" s="5"/>
      <c r="E38" s="5"/>
    </row>
    <row r="39" spans="1:5" ht="15.75">
      <c r="A39" s="28"/>
      <c r="B39" s="29"/>
      <c r="C39" s="3" t="s">
        <v>7</v>
      </c>
      <c r="D39" s="5">
        <f>SUM(D37:D38)</f>
        <v>1</v>
      </c>
      <c r="E39" s="5">
        <f>SUM(E37:E38)</f>
        <v>0</v>
      </c>
    </row>
    <row r="40" spans="1:5" ht="15.75">
      <c r="A40" s="18" t="s">
        <v>20</v>
      </c>
      <c r="B40" s="19"/>
      <c r="C40" s="11" t="s">
        <v>5</v>
      </c>
      <c r="D40" s="12">
        <f aca="true" t="shared" si="0" ref="D40:E42">D4+D7+D34+D37</f>
        <v>1</v>
      </c>
      <c r="E40" s="12">
        <f t="shared" si="0"/>
        <v>0</v>
      </c>
    </row>
    <row r="41" spans="1:5" ht="15.75">
      <c r="A41" s="20"/>
      <c r="B41" s="21"/>
      <c r="C41" s="11" t="s">
        <v>6</v>
      </c>
      <c r="D41" s="12">
        <f t="shared" si="0"/>
        <v>5</v>
      </c>
      <c r="E41" s="12">
        <f t="shared" si="0"/>
        <v>5</v>
      </c>
    </row>
    <row r="42" spans="1:5" ht="15.75">
      <c r="A42" s="22"/>
      <c r="B42" s="23"/>
      <c r="C42" s="11" t="s">
        <v>7</v>
      </c>
      <c r="D42" s="12">
        <f t="shared" si="0"/>
        <v>6</v>
      </c>
      <c r="E42" s="12">
        <f t="shared" si="0"/>
        <v>5</v>
      </c>
    </row>
  </sheetData>
  <sheetProtection/>
  <mergeCells count="15">
    <mergeCell ref="B34:B36"/>
    <mergeCell ref="A37:B39"/>
    <mergeCell ref="A40:B42"/>
    <mergeCell ref="B16:B18"/>
    <mergeCell ref="B19:B21"/>
    <mergeCell ref="B22:B24"/>
    <mergeCell ref="B25:B27"/>
    <mergeCell ref="B28:B30"/>
    <mergeCell ref="B31:B33"/>
    <mergeCell ref="A2:E2"/>
    <mergeCell ref="A3:B3"/>
    <mergeCell ref="A4:B6"/>
    <mergeCell ref="A7:B9"/>
    <mergeCell ref="B10:B12"/>
    <mergeCell ref="B13:B1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uiui</dc:creator>
  <cp:keywords/>
  <dc:description/>
  <cp:lastModifiedBy>MIHC</cp:lastModifiedBy>
  <cp:lastPrinted>2016-04-01T01:36:00Z</cp:lastPrinted>
  <dcterms:created xsi:type="dcterms:W3CDTF">2010-12-24T05:40:44Z</dcterms:created>
  <dcterms:modified xsi:type="dcterms:W3CDTF">2019-03-31T11:41:56Z</dcterms:modified>
  <cp:category/>
  <cp:version/>
  <cp:contentType/>
  <cp:contentStatus/>
</cp:coreProperties>
</file>