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3" yWindow="65421" windowWidth="9101" windowHeight="8870" activeTab="2"/>
  </bookViews>
  <sheets>
    <sheet name="1月" sheetId="1" r:id="rId1"/>
    <sheet name="2月" sheetId="2" r:id="rId2"/>
    <sheet name="3月 " sheetId="3" r:id="rId3"/>
    <sheet name="工作表1" sheetId="4" r:id="rId4"/>
    <sheet name="工作表3" sheetId="5" r:id="rId5"/>
  </sheets>
  <definedNames/>
  <calcPr fullCalcOnLoad="1"/>
</workbook>
</file>

<file path=xl/sharedStrings.xml><?xml version="1.0" encoding="utf-8"?>
<sst xmlns="http://schemas.openxmlformats.org/spreadsheetml/2006/main" count="219" uniqueCount="133">
  <si>
    <t>300戶以下</t>
  </si>
  <si>
    <t>開南里</t>
  </si>
  <si>
    <t>1001-2000戶</t>
  </si>
  <si>
    <t>里</t>
  </si>
  <si>
    <t>里別</t>
  </si>
  <si>
    <t>501-1000戶</t>
  </si>
  <si>
    <t>里</t>
  </si>
  <si>
    <t>人口數</t>
  </si>
  <si>
    <t>戶數</t>
  </si>
  <si>
    <t xml:space="preserve"> </t>
  </si>
  <si>
    <t>合計</t>
  </si>
  <si>
    <t>301-500戶</t>
  </si>
  <si>
    <t>2001戶以上</t>
  </si>
  <si>
    <t>戶數</t>
  </si>
  <si>
    <t>總戶數</t>
  </si>
  <si>
    <t>最大里</t>
  </si>
  <si>
    <t>總人數</t>
  </si>
  <si>
    <t xml:space="preserve"> </t>
  </si>
  <si>
    <t>最小里</t>
  </si>
  <si>
    <t>108年1月南區各里戶數統計表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</si>
  <si>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</si>
  <si>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</si>
  <si>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</si>
  <si>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</si>
  <si>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</si>
  <si>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</si>
  <si>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</si>
  <si>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</si>
  <si>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</si>
  <si>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</si>
  <si>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</si>
  <si>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</si>
  <si>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</si>
  <si>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</si>
  <si>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</si>
  <si>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</si>
  <si>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</si>
  <si>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</si>
  <si>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</si>
  <si>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</si>
  <si>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</si>
  <si>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</si>
  <si>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</si>
  <si>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</si>
  <si>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</si>
  <si>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</si>
  <si>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</si>
  <si>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</si>
  <si>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</si>
  <si>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</si>
  <si>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</si>
  <si>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</si>
  <si>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</si>
  <si>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</si>
  <si>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</si>
  <si>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</si>
  <si>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</si>
  <si>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108年2月南區各里戶數統計表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</si>
  <si>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</si>
  <si>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</si>
  <si>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</si>
  <si>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</si>
  <si>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</si>
  <si>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</si>
  <si>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</si>
  <si>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</si>
  <si>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</si>
  <si>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</si>
  <si>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</si>
  <si>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</si>
  <si>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</si>
  <si>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</si>
  <si>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</si>
  <si>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</si>
  <si>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</si>
  <si>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</si>
  <si>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</si>
  <si>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</si>
  <si>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</si>
  <si>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</si>
  <si>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</si>
  <si>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</si>
  <si>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</si>
  <si>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</si>
  <si>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</si>
  <si>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</si>
  <si>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</si>
  <si>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</si>
  <si>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</si>
  <si>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</si>
  <si>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</si>
  <si>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</si>
  <si>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</si>
  <si>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</si>
  <si>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</si>
  <si>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108年3月南區各里戶數統計表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</si>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</sst>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0_ "/>
    <numFmt numFmtId="178" formatCode="_-* #,##0_-;\-* #,##0_-;_-* &quot;-&quot;??_-;_-@_-"/>
    <numFmt numFmtId="179" formatCode="0.00_);[Red]\(0.0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sz val="18"/>
      <color indexed="12"/>
      <name val="標楷體"/>
      <family val="4"/>
    </font>
    <font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>
        <color indexed="8"/>
      </top>
      <bottom style="thick"/>
    </border>
    <border>
      <left style="thin"/>
      <right style="thick"/>
      <top style="thick">
        <color indexed="8"/>
      </top>
      <bottom style="thick"/>
    </border>
    <border>
      <left style="thin"/>
      <right style="thin"/>
      <top style="thick">
        <color indexed="8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thick"/>
      <right style="thick"/>
      <top style="thick">
        <color indexed="8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ed"/>
      <bottom style="thin"/>
    </border>
    <border>
      <left>
        <color indexed="63"/>
      </left>
      <right style="thin"/>
      <top style="thick">
        <color indexed="8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mediumDashed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Dashed"/>
      <right style="thin"/>
      <top style="mediumDashed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ck">
        <color indexed="8"/>
      </bottom>
    </border>
    <border>
      <left style="medium">
        <color indexed="21"/>
      </left>
      <right style="medium">
        <color indexed="21"/>
      </right>
      <top style="thick"/>
      <bottom style="medium">
        <color indexed="21"/>
      </bottom>
    </border>
    <border>
      <left style="medium">
        <color indexed="21"/>
      </left>
      <right style="thick">
        <color indexed="8"/>
      </right>
      <top style="thick"/>
      <bottom style="medium">
        <color indexed="21"/>
      </bottom>
    </border>
    <border>
      <left style="thick">
        <color indexed="8"/>
      </left>
      <right style="medium">
        <color indexed="21"/>
      </right>
      <top style="thick"/>
      <bottom style="medium">
        <color indexed="38"/>
      </bottom>
    </border>
    <border>
      <left style="thick"/>
      <right style="thick"/>
      <top style="thick"/>
      <bottom style="thick"/>
    </border>
    <border>
      <left style="mediumDashed"/>
      <right>
        <color indexed="63"/>
      </right>
      <top style="thin"/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Dashed"/>
      <top style="mediumDashed"/>
      <bottom style="thin"/>
    </border>
    <border>
      <left style="thin"/>
      <right style="medium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3" fillId="0" borderId="22" xfId="34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1" fontId="5" fillId="0" borderId="0" xfId="34" applyFont="1" applyBorder="1" applyAlignment="1">
      <alignment horizontal="center" vertical="center"/>
    </xf>
    <xf numFmtId="41" fontId="2" fillId="34" borderId="24" xfId="34" applyFont="1" applyFill="1" applyBorder="1" applyAlignment="1">
      <alignment horizontal="center" vertical="center"/>
    </xf>
    <xf numFmtId="41" fontId="2" fillId="34" borderId="25" xfId="34" applyFont="1" applyFill="1" applyBorder="1" applyAlignment="1">
      <alignment horizontal="center"/>
    </xf>
    <xf numFmtId="41" fontId="0" fillId="0" borderId="0" xfId="34" applyAlignment="1">
      <alignment horizontal="center"/>
    </xf>
    <xf numFmtId="41" fontId="3" fillId="0" borderId="26" xfId="34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41" fontId="2" fillId="34" borderId="28" xfId="34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34" borderId="31" xfId="45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9" fillId="34" borderId="34" xfId="45" applyFill="1" applyBorder="1" applyAlignment="1" applyProtection="1">
      <alignment horizontal="center" vertical="center" wrapText="1"/>
      <protection/>
    </xf>
    <xf numFmtId="41" fontId="3" fillId="0" borderId="35" xfId="34" applyFont="1" applyFill="1" applyBorder="1" applyAlignment="1">
      <alignment horizontal="center"/>
    </xf>
    <xf numFmtId="41" fontId="3" fillId="0" borderId="36" xfId="34" applyFont="1" applyFill="1" applyBorder="1" applyAlignment="1">
      <alignment horizontal="center"/>
    </xf>
    <xf numFmtId="41" fontId="3" fillId="0" borderId="37" xfId="34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41" fontId="3" fillId="0" borderId="19" xfId="34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 vertical="center" wrapText="1"/>
    </xf>
    <xf numFmtId="0" fontId="9" fillId="34" borderId="52" xfId="45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vertical="center"/>
    </xf>
    <xf numFmtId="0" fontId="8" fillId="34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5" applyFill="1" applyBorder="1" applyAlignment="1" applyProtection="1">
      <alignment horizontal="center" vertical="center" wrapText="1"/>
      <protection/>
    </xf>
    <xf numFmtId="41" fontId="2" fillId="34" borderId="57" xfId="34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58" xfId="0" applyFont="1" applyFill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19" xfId="45" applyFill="1" applyBorder="1" applyAlignment="1" applyProtection="1">
      <alignment horizontal="center" vertical="center" wrapText="1"/>
      <protection/>
    </xf>
    <xf numFmtId="41" fontId="6" fillId="34" borderId="28" xfId="34" applyFont="1" applyFill="1" applyBorder="1" applyAlignment="1">
      <alignment horizontal="center" vertical="center"/>
    </xf>
    <xf numFmtId="41" fontId="6" fillId="34" borderId="60" xfId="34" applyFont="1" applyFill="1" applyBorder="1" applyAlignment="1">
      <alignment horizontal="center" vertical="center"/>
    </xf>
    <xf numFmtId="41" fontId="6" fillId="34" borderId="27" xfId="34" applyFont="1" applyFill="1" applyBorder="1" applyAlignment="1">
      <alignment horizontal="center" vertical="center"/>
    </xf>
    <xf numFmtId="41" fontId="6" fillId="34" borderId="61" xfId="34" applyFont="1" applyFill="1" applyBorder="1" applyAlignment="1">
      <alignment horizontal="center" vertical="center"/>
    </xf>
    <xf numFmtId="41" fontId="3" fillId="0" borderId="0" xfId="34" applyFont="1" applyBorder="1" applyAlignment="1">
      <alignment horizontal="center" vertical="center"/>
    </xf>
    <xf numFmtId="41" fontId="0" fillId="0" borderId="0" xfId="34" applyAlignment="1">
      <alignment horizontal="center" vertical="center"/>
    </xf>
    <xf numFmtId="41" fontId="2" fillId="34" borderId="62" xfId="34" applyFont="1" applyFill="1" applyBorder="1" applyAlignment="1">
      <alignment horizontal="center" vertical="center"/>
    </xf>
    <xf numFmtId="41" fontId="2" fillId="34" borderId="63" xfId="34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4" xfId="0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0" fontId="11" fillId="0" borderId="65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Q26" sqref="Q26"/>
    </sheetView>
  </sheetViews>
  <sheetFormatPr defaultColWidth="9.00390625" defaultRowHeight="16.5"/>
  <cols>
    <col min="17" max="19" width="8.75390625" style="70" customWidth="1"/>
    <col min="20" max="20" width="8.75390625" style="61" customWidth="1"/>
  </cols>
  <sheetData>
    <row r="1" spans="1:15" ht="27" customHeight="1" thickBot="1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</row>
    <row r="2" spans="1:15" ht="21" customHeight="1" thickBot="1" thickTop="1">
      <c r="A2" s="89" t="s">
        <v>0</v>
      </c>
      <c r="B2" s="90"/>
      <c r="C2" s="91"/>
      <c r="D2" s="89" t="s">
        <v>11</v>
      </c>
      <c r="E2" s="90"/>
      <c r="F2" s="91"/>
      <c r="G2" s="89" t="s">
        <v>5</v>
      </c>
      <c r="H2" s="90"/>
      <c r="I2" s="91"/>
      <c r="J2" s="90" t="s">
        <v>2</v>
      </c>
      <c r="K2" s="90"/>
      <c r="L2" s="91"/>
      <c r="M2" s="89" t="s">
        <v>12</v>
      </c>
      <c r="N2" s="90"/>
      <c r="O2" s="91"/>
    </row>
    <row r="3" spans="1:15" ht="21" customHeight="1" thickBot="1" thickTop="1">
      <c r="A3" s="1" t="s">
        <v>6</v>
      </c>
      <c r="B3" s="2" t="s">
        <v>8</v>
      </c>
      <c r="C3" s="7" t="s">
        <v>7</v>
      </c>
      <c r="D3" s="3" t="s">
        <v>6</v>
      </c>
      <c r="E3" s="4" t="s">
        <v>8</v>
      </c>
      <c r="F3" s="5" t="s">
        <v>7</v>
      </c>
      <c r="G3" s="23" t="s">
        <v>6</v>
      </c>
      <c r="H3" s="4" t="s">
        <v>8</v>
      </c>
      <c r="I3" s="5" t="s">
        <v>7</v>
      </c>
      <c r="J3" s="3" t="s">
        <v>6</v>
      </c>
      <c r="K3" s="22" t="s">
        <v>8</v>
      </c>
      <c r="L3" s="7" t="s">
        <v>7</v>
      </c>
      <c r="M3" s="6" t="s">
        <v>6</v>
      </c>
      <c r="N3" s="8" t="s">
        <v>8</v>
      </c>
      <c r="O3" s="7" t="s">
        <v>7</v>
      </c>
    </row>
    <row r="4" spans="1:15" ht="18" customHeight="1" thickBot="1" thickTop="1">
      <c r="A4" s="9"/>
      <c r="B4" s="25"/>
      <c r="C4" s="10"/>
      <c r="D4" s="57" t="s">
        <v>28</v>
      </c>
      <c r="E4" s="54">
        <v>494</v>
      </c>
      <c r="F4" s="55">
        <v>1386</v>
      </c>
      <c r="G4" s="57" t="s">
        <v>54</v>
      </c>
      <c r="H4" s="54">
        <v>559</v>
      </c>
      <c r="I4" s="55">
        <v>1058</v>
      </c>
      <c r="J4" s="57" t="s">
        <v>33</v>
      </c>
      <c r="K4" s="54">
        <v>1066</v>
      </c>
      <c r="L4" s="55">
        <v>2528</v>
      </c>
      <c r="M4" s="57" t="s">
        <v>47</v>
      </c>
      <c r="N4" s="54">
        <v>2060</v>
      </c>
      <c r="O4" s="55">
        <v>5781</v>
      </c>
    </row>
    <row r="5" spans="1:15" ht="18" customHeight="1" thickBot="1" thickTop="1">
      <c r="A5" s="9"/>
      <c r="B5" s="25"/>
      <c r="C5" s="10"/>
      <c r="D5" s="9"/>
      <c r="E5" s="25"/>
      <c r="F5" s="10"/>
      <c r="G5" s="57" t="s">
        <v>49</v>
      </c>
      <c r="H5" s="54">
        <v>634</v>
      </c>
      <c r="I5" s="55">
        <v>2104</v>
      </c>
      <c r="J5" s="57" t="s">
        <v>51</v>
      </c>
      <c r="K5" s="54">
        <v>1069</v>
      </c>
      <c r="L5" s="55">
        <v>2775</v>
      </c>
      <c r="M5" s="57" t="s">
        <v>40</v>
      </c>
      <c r="N5" s="54">
        <v>2201</v>
      </c>
      <c r="O5" s="55">
        <v>5721</v>
      </c>
    </row>
    <row r="6" spans="1:15" ht="18" customHeight="1" thickBot="1" thickTop="1">
      <c r="A6" s="9"/>
      <c r="B6" s="25"/>
      <c r="C6" s="10"/>
      <c r="D6" s="32"/>
      <c r="E6" s="31"/>
      <c r="F6" s="31"/>
      <c r="G6" s="57" t="s">
        <v>50</v>
      </c>
      <c r="H6" s="54">
        <v>647</v>
      </c>
      <c r="I6" s="55">
        <v>2027</v>
      </c>
      <c r="J6" s="57" t="s">
        <v>21</v>
      </c>
      <c r="K6" s="54">
        <v>1080</v>
      </c>
      <c r="L6" s="55">
        <v>2523</v>
      </c>
      <c r="M6" s="57" t="s">
        <v>42</v>
      </c>
      <c r="N6" s="54">
        <v>2487</v>
      </c>
      <c r="O6" s="55">
        <v>6625</v>
      </c>
    </row>
    <row r="7" spans="1:15" ht="18" customHeight="1" thickBot="1" thickTop="1">
      <c r="A7" s="9"/>
      <c r="B7" s="25"/>
      <c r="C7" s="10"/>
      <c r="D7" s="33"/>
      <c r="E7" s="34"/>
      <c r="F7" s="34"/>
      <c r="G7" s="57" t="s">
        <v>43</v>
      </c>
      <c r="H7" s="54">
        <v>668</v>
      </c>
      <c r="I7" s="55">
        <v>1845</v>
      </c>
      <c r="J7" s="57" t="s">
        <v>22</v>
      </c>
      <c r="K7" s="54">
        <v>1223</v>
      </c>
      <c r="L7" s="55">
        <v>3124</v>
      </c>
      <c r="M7" s="9"/>
      <c r="N7" s="25"/>
      <c r="O7" s="10"/>
    </row>
    <row r="8" spans="1:15" ht="18" customHeight="1" thickBot="1" thickTop="1">
      <c r="A8" s="9"/>
      <c r="B8" s="25"/>
      <c r="C8" s="10"/>
      <c r="D8" s="35"/>
      <c r="E8" s="36"/>
      <c r="F8" s="36"/>
      <c r="G8" s="57" t="s">
        <v>48</v>
      </c>
      <c r="H8" s="54">
        <v>703</v>
      </c>
      <c r="I8" s="55">
        <v>2024</v>
      </c>
      <c r="J8" s="57" t="s">
        <v>56</v>
      </c>
      <c r="K8" s="54">
        <v>1279</v>
      </c>
      <c r="L8" s="55">
        <v>3401</v>
      </c>
      <c r="M8" s="9"/>
      <c r="N8" s="25"/>
      <c r="O8" s="10"/>
    </row>
    <row r="9" spans="1:15" ht="18" customHeight="1" thickBot="1" thickTop="1">
      <c r="A9" s="9"/>
      <c r="B9" s="25"/>
      <c r="C9" s="10"/>
      <c r="D9" s="35"/>
      <c r="E9" s="36"/>
      <c r="F9" s="36"/>
      <c r="G9" s="57" t="s">
        <v>31</v>
      </c>
      <c r="H9" s="54">
        <v>785</v>
      </c>
      <c r="I9" s="55">
        <v>2587</v>
      </c>
      <c r="J9" s="57" t="s">
        <v>39</v>
      </c>
      <c r="K9" s="54">
        <v>1324</v>
      </c>
      <c r="L9" s="55">
        <v>3729</v>
      </c>
      <c r="M9" s="9"/>
      <c r="N9" s="25"/>
      <c r="O9" s="10"/>
    </row>
    <row r="10" spans="1:15" ht="18" customHeight="1" thickBot="1" thickTop="1">
      <c r="A10" s="9"/>
      <c r="B10" s="25"/>
      <c r="C10" s="10"/>
      <c r="D10" s="35"/>
      <c r="E10" s="36"/>
      <c r="F10" s="36"/>
      <c r="G10" s="57" t="s">
        <v>55</v>
      </c>
      <c r="H10" s="54">
        <v>788</v>
      </c>
      <c r="I10" s="55">
        <v>1637</v>
      </c>
      <c r="J10" s="57" t="s">
        <v>38</v>
      </c>
      <c r="K10" s="54">
        <v>1335</v>
      </c>
      <c r="L10" s="55">
        <v>3867</v>
      </c>
      <c r="M10" s="9"/>
      <c r="N10" s="25"/>
      <c r="O10" s="10"/>
    </row>
    <row r="11" spans="1:15" ht="18" customHeight="1" thickBot="1" thickTop="1">
      <c r="A11" s="9"/>
      <c r="B11" s="25"/>
      <c r="C11" s="10"/>
      <c r="D11" s="35"/>
      <c r="E11" s="36"/>
      <c r="F11" s="36"/>
      <c r="G11" s="57" t="s">
        <v>53</v>
      </c>
      <c r="H11" s="54">
        <v>796</v>
      </c>
      <c r="I11" s="55">
        <v>1823</v>
      </c>
      <c r="J11" s="57" t="s">
        <v>29</v>
      </c>
      <c r="K11" s="54">
        <v>1357</v>
      </c>
      <c r="L11" s="55">
        <v>4133</v>
      </c>
      <c r="M11" s="9"/>
      <c r="N11" s="25"/>
      <c r="O11" s="10"/>
    </row>
    <row r="12" spans="1:15" ht="18" customHeight="1" thickBot="1" thickTop="1">
      <c r="A12" s="9"/>
      <c r="B12" s="25"/>
      <c r="C12" s="10"/>
      <c r="D12" s="38"/>
      <c r="E12" s="39"/>
      <c r="F12" s="56"/>
      <c r="G12" s="57" t="s">
        <v>26</v>
      </c>
      <c r="H12" s="54">
        <v>814</v>
      </c>
      <c r="I12" s="55">
        <v>2446</v>
      </c>
      <c r="J12" s="57" t="s">
        <v>41</v>
      </c>
      <c r="K12" s="54">
        <v>1390</v>
      </c>
      <c r="L12" s="55">
        <v>3087</v>
      </c>
      <c r="M12" s="9"/>
      <c r="N12" s="25"/>
      <c r="O12" s="10"/>
    </row>
    <row r="13" spans="1:15" ht="18" customHeight="1" thickBot="1" thickTop="1">
      <c r="A13" s="9"/>
      <c r="B13" s="25"/>
      <c r="C13" s="10"/>
      <c r="D13" s="35"/>
      <c r="E13" s="40"/>
      <c r="F13" s="36"/>
      <c r="G13" s="57" t="s">
        <v>30</v>
      </c>
      <c r="H13" s="54">
        <v>831</v>
      </c>
      <c r="I13" s="55">
        <v>2640</v>
      </c>
      <c r="J13" s="57" t="s">
        <v>45</v>
      </c>
      <c r="K13" s="54">
        <v>1398</v>
      </c>
      <c r="L13" s="55">
        <v>4137</v>
      </c>
      <c r="M13" s="9"/>
      <c r="N13" s="25"/>
      <c r="O13" s="10"/>
    </row>
    <row r="14" spans="1:15" ht="18" customHeight="1" thickBot="1" thickTop="1">
      <c r="A14" s="9"/>
      <c r="B14" s="25"/>
      <c r="C14" s="10"/>
      <c r="D14" s="35"/>
      <c r="E14" s="40"/>
      <c r="F14" s="37"/>
      <c r="G14" s="57" t="s">
        <v>27</v>
      </c>
      <c r="H14" s="54">
        <v>854</v>
      </c>
      <c r="I14" s="55">
        <v>2545</v>
      </c>
      <c r="J14" s="57" t="s">
        <v>23</v>
      </c>
      <c r="K14" s="54">
        <v>1412</v>
      </c>
      <c r="L14" s="55">
        <v>3619</v>
      </c>
      <c r="M14" s="9"/>
      <c r="N14" s="25"/>
      <c r="O14" s="10"/>
    </row>
    <row r="15" spans="1:15" ht="18" customHeight="1" thickBot="1" thickTop="1">
      <c r="A15" s="9"/>
      <c r="B15" s="25"/>
      <c r="C15" s="10"/>
      <c r="D15" s="35"/>
      <c r="E15" s="40"/>
      <c r="F15" s="37"/>
      <c r="G15" s="57" t="s">
        <v>32</v>
      </c>
      <c r="H15" s="54">
        <v>927</v>
      </c>
      <c r="I15" s="55">
        <v>3047</v>
      </c>
      <c r="J15" s="57" t="s">
        <v>25</v>
      </c>
      <c r="K15" s="54">
        <v>1425</v>
      </c>
      <c r="L15" s="55">
        <v>4185</v>
      </c>
      <c r="M15" s="9"/>
      <c r="N15" s="25"/>
      <c r="O15" s="10"/>
    </row>
    <row r="16" spans="1:15" ht="18" customHeight="1" thickBot="1" thickTop="1">
      <c r="A16" s="9"/>
      <c r="B16" s="25"/>
      <c r="C16" s="10"/>
      <c r="D16" s="35"/>
      <c r="E16" s="40"/>
      <c r="F16" s="41"/>
      <c r="G16" s="57" t="s">
        <v>20</v>
      </c>
      <c r="H16" s="54">
        <v>969</v>
      </c>
      <c r="I16" s="55">
        <v>2558</v>
      </c>
      <c r="J16" s="57" t="s">
        <v>35</v>
      </c>
      <c r="K16" s="54">
        <v>1477</v>
      </c>
      <c r="L16" s="55">
        <v>3817</v>
      </c>
      <c r="M16" s="9"/>
      <c r="N16" s="25"/>
      <c r="O16" s="10"/>
    </row>
    <row r="17" spans="1:15" ht="18" customHeight="1" thickBot="1" thickTop="1">
      <c r="A17" s="9"/>
      <c r="B17" s="25"/>
      <c r="C17" s="10"/>
      <c r="D17" s="35"/>
      <c r="E17" s="40"/>
      <c r="F17" s="36"/>
      <c r="G17" s="57" t="s">
        <v>37</v>
      </c>
      <c r="H17" s="54">
        <v>996</v>
      </c>
      <c r="I17" s="55">
        <v>2631</v>
      </c>
      <c r="J17" s="57" t="s">
        <v>52</v>
      </c>
      <c r="K17" s="54">
        <v>1528</v>
      </c>
      <c r="L17" s="55">
        <v>4233</v>
      </c>
      <c r="M17" s="9"/>
      <c r="N17" s="25"/>
      <c r="O17" s="10"/>
    </row>
    <row r="18" spans="1:23" ht="18" customHeight="1" thickBot="1" thickTop="1">
      <c r="A18" s="9"/>
      <c r="B18" s="25"/>
      <c r="C18" s="10"/>
      <c r="D18" s="35"/>
      <c r="E18" s="40"/>
      <c r="F18" s="36"/>
      <c r="G18" s="73"/>
      <c r="H18" s="74"/>
      <c r="I18" s="75"/>
      <c r="J18" s="57" t="s">
        <v>24</v>
      </c>
      <c r="K18" s="54">
        <v>1808</v>
      </c>
      <c r="L18" s="55">
        <v>4820</v>
      </c>
      <c r="M18" s="9"/>
      <c r="N18" s="25"/>
      <c r="O18" s="10"/>
      <c r="V18" s="65"/>
      <c r="W18" s="65"/>
    </row>
    <row r="19" spans="1:23" ht="18" customHeight="1" thickBot="1" thickTop="1">
      <c r="A19" s="9"/>
      <c r="B19" s="25"/>
      <c r="C19" s="10"/>
      <c r="D19" s="42"/>
      <c r="E19" s="43"/>
      <c r="F19" s="44"/>
      <c r="G19" s="9"/>
      <c r="H19" s="25"/>
      <c r="I19" s="72"/>
      <c r="J19" s="57" t="s">
        <v>44</v>
      </c>
      <c r="K19" s="54">
        <v>1918</v>
      </c>
      <c r="L19" s="55">
        <v>5927</v>
      </c>
      <c r="M19" s="9"/>
      <c r="N19" s="25"/>
      <c r="O19" s="10"/>
      <c r="V19" s="62"/>
      <c r="W19" s="63"/>
    </row>
    <row r="20" spans="1:23" ht="18" customHeight="1" thickBot="1" thickTop="1">
      <c r="A20" s="9"/>
      <c r="B20" s="25"/>
      <c r="C20" s="10"/>
      <c r="D20" s="33"/>
      <c r="E20" s="45"/>
      <c r="F20" s="46"/>
      <c r="G20" s="33"/>
      <c r="H20" s="45"/>
      <c r="I20" s="46"/>
      <c r="J20" s="57" t="s">
        <v>36</v>
      </c>
      <c r="K20" s="54">
        <v>1931</v>
      </c>
      <c r="L20" s="55">
        <v>3794</v>
      </c>
      <c r="M20" s="9"/>
      <c r="N20" s="25"/>
      <c r="O20" s="10"/>
      <c r="V20" s="65"/>
      <c r="W20" s="65"/>
    </row>
    <row r="21" spans="1:15" ht="18" customHeight="1" thickBot="1" thickTop="1">
      <c r="A21" s="9"/>
      <c r="B21" s="25"/>
      <c r="C21" s="10"/>
      <c r="D21" s="47"/>
      <c r="E21" s="40"/>
      <c r="F21" s="48"/>
      <c r="G21" s="47"/>
      <c r="H21" s="40"/>
      <c r="I21" s="48" t="s">
        <v>9</v>
      </c>
      <c r="J21" s="57" t="s">
        <v>46</v>
      </c>
      <c r="K21" s="54">
        <v>1935</v>
      </c>
      <c r="L21" s="55">
        <v>5582</v>
      </c>
      <c r="M21" s="9"/>
      <c r="N21" s="25"/>
      <c r="O21" s="10"/>
    </row>
    <row r="22" spans="1:15" ht="18" customHeight="1" thickBot="1" thickTop="1">
      <c r="A22" s="9"/>
      <c r="B22" s="25"/>
      <c r="C22" s="10"/>
      <c r="D22" s="47"/>
      <c r="E22" s="40"/>
      <c r="F22" s="37"/>
      <c r="G22" s="47"/>
      <c r="H22" s="40"/>
      <c r="I22" s="37"/>
      <c r="J22" s="57" t="s">
        <v>34</v>
      </c>
      <c r="K22" s="54">
        <v>1980</v>
      </c>
      <c r="L22" s="55">
        <v>5075</v>
      </c>
      <c r="M22" s="47"/>
      <c r="N22" s="40"/>
      <c r="O22" s="48"/>
    </row>
    <row r="23" spans="1:15" ht="18" customHeight="1" thickBot="1">
      <c r="A23" s="11"/>
      <c r="B23" s="26"/>
      <c r="C23" s="12"/>
      <c r="D23" s="51"/>
      <c r="E23" s="52"/>
      <c r="F23" s="53"/>
      <c r="G23" s="51"/>
      <c r="H23" s="52"/>
      <c r="I23" s="53"/>
      <c r="J23" s="47"/>
      <c r="K23" s="40"/>
      <c r="L23" s="48"/>
      <c r="M23" s="28"/>
      <c r="N23" s="29"/>
      <c r="O23" s="30"/>
    </row>
    <row r="24" spans="1:22" ht="17.25" thickBot="1" thickTop="1">
      <c r="A24" s="13" t="s">
        <v>10</v>
      </c>
      <c r="B24" s="14">
        <f>SUM(B4:B23)</f>
        <v>0</v>
      </c>
      <c r="C24" s="14">
        <f>SUM(C4:C23)</f>
        <v>0</v>
      </c>
      <c r="D24" s="19" t="s">
        <v>10</v>
      </c>
      <c r="E24" s="14">
        <f>SUM(E4:E23)</f>
        <v>494</v>
      </c>
      <c r="F24" s="14">
        <f>SUM(F4:F23)</f>
        <v>1386</v>
      </c>
      <c r="G24" s="19" t="s">
        <v>10</v>
      </c>
      <c r="H24" s="14">
        <f>SUM(H4:H23)</f>
        <v>10971</v>
      </c>
      <c r="I24" s="14">
        <f>SUM(I4:I23)</f>
        <v>30972</v>
      </c>
      <c r="J24" s="19" t="s">
        <v>10</v>
      </c>
      <c r="K24" s="58">
        <f>SUM(K4:K23)</f>
        <v>27935</v>
      </c>
      <c r="L24" s="58">
        <f>SUM(L4:L23)</f>
        <v>74356</v>
      </c>
      <c r="M24" s="19" t="s">
        <v>10</v>
      </c>
      <c r="N24" s="14">
        <f>SUM(N4:N23)</f>
        <v>6748</v>
      </c>
      <c r="O24" s="14">
        <f>SUM(O4:O23)</f>
        <v>18127</v>
      </c>
      <c r="P24" s="69"/>
      <c r="V24" s="65"/>
    </row>
    <row r="25" spans="1:22" ht="18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V25" s="68"/>
    </row>
    <row r="26" spans="1:15" ht="20.25" customHeight="1">
      <c r="A26" s="84"/>
      <c r="B26" s="85"/>
      <c r="C26" s="85"/>
      <c r="D26" s="85"/>
      <c r="E26" s="85"/>
      <c r="F26" s="85"/>
      <c r="G26" s="85"/>
      <c r="H26" s="86"/>
      <c r="I26" s="49" t="s">
        <v>4</v>
      </c>
      <c r="J26" s="21" t="s">
        <v>3</v>
      </c>
      <c r="K26" s="16" t="s">
        <v>13</v>
      </c>
      <c r="L26" s="17" t="s">
        <v>14</v>
      </c>
      <c r="M26" s="76">
        <f>B24+E24+H24+K24+N24</f>
        <v>46148</v>
      </c>
      <c r="N26" s="77"/>
      <c r="O26" s="18"/>
    </row>
    <row r="27" spans="1:15" ht="20.25" customHeight="1">
      <c r="A27" s="85"/>
      <c r="B27" s="85"/>
      <c r="C27" s="85"/>
      <c r="D27" s="85"/>
      <c r="E27" s="85"/>
      <c r="F27" s="85"/>
      <c r="G27" s="85"/>
      <c r="H27" s="86"/>
      <c r="I27" s="50" t="s">
        <v>15</v>
      </c>
      <c r="J27" s="20" t="s">
        <v>1</v>
      </c>
      <c r="K27" s="24">
        <f>N6</f>
        <v>2487</v>
      </c>
      <c r="L27" s="64" t="s">
        <v>16</v>
      </c>
      <c r="M27" s="78">
        <f>C24+F24+I24+L24+O24</f>
        <v>124841</v>
      </c>
      <c r="N27" s="79"/>
      <c r="O27" s="18"/>
    </row>
    <row r="28" spans="1:15" ht="20.25" customHeight="1" thickBot="1">
      <c r="A28" s="80" t="s">
        <v>17</v>
      </c>
      <c r="B28" s="81"/>
      <c r="C28" s="81"/>
      <c r="D28" s="81"/>
      <c r="E28" s="81"/>
      <c r="F28" s="81"/>
      <c r="G28" s="81"/>
      <c r="H28" s="15"/>
      <c r="I28" s="59" t="s">
        <v>18</v>
      </c>
      <c r="J28" s="60" t="str">
        <f>D4</f>
        <v>喜南里</v>
      </c>
      <c r="K28" s="27">
        <f>E4</f>
        <v>494</v>
      </c>
      <c r="L28" s="82"/>
      <c r="M28" s="82"/>
      <c r="N28" s="83"/>
      <c r="O28" s="18"/>
    </row>
    <row r="38" spans="16:20" ht="15.75">
      <c r="P38" s="71"/>
      <c r="Q38" s="62"/>
      <c r="R38" s="62"/>
      <c r="S38" s="63"/>
      <c r="T38" s="63"/>
    </row>
    <row r="39" ht="15.75">
      <c r="T39" s="63"/>
    </row>
  </sheetData>
  <sheetProtection/>
  <mergeCells count="11">
    <mergeCell ref="M2:O2"/>
    <mergeCell ref="M26:N26"/>
    <mergeCell ref="M27:N27"/>
    <mergeCell ref="A28:G28"/>
    <mergeCell ref="L28:N28"/>
    <mergeCell ref="A26:H27"/>
    <mergeCell ref="A1:O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6.5"/>
  <cols>
    <col min="17" max="19" width="8.75390625" style="70" customWidth="1"/>
    <col min="20" max="20" width="8.75390625" style="61" customWidth="1"/>
  </cols>
  <sheetData>
    <row r="1" spans="1:15" ht="27" customHeight="1" thickBot="1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</row>
    <row r="2" spans="1:15" ht="21" customHeight="1" thickBot="1" thickTop="1">
      <c r="A2" s="89" t="s">
        <v>0</v>
      </c>
      <c r="B2" s="90"/>
      <c r="C2" s="91"/>
      <c r="D2" s="89" t="s">
        <v>11</v>
      </c>
      <c r="E2" s="90"/>
      <c r="F2" s="91"/>
      <c r="G2" s="89" t="s">
        <v>5</v>
      </c>
      <c r="H2" s="90"/>
      <c r="I2" s="91"/>
      <c r="J2" s="90" t="s">
        <v>2</v>
      </c>
      <c r="K2" s="90"/>
      <c r="L2" s="91"/>
      <c r="M2" s="89" t="s">
        <v>12</v>
      </c>
      <c r="N2" s="90"/>
      <c r="O2" s="91"/>
    </row>
    <row r="3" spans="1:15" ht="21" customHeight="1" thickBot="1" thickTop="1">
      <c r="A3" s="1" t="s">
        <v>3</v>
      </c>
      <c r="B3" s="2" t="s">
        <v>8</v>
      </c>
      <c r="C3" s="7" t="s">
        <v>7</v>
      </c>
      <c r="D3" s="3" t="s">
        <v>3</v>
      </c>
      <c r="E3" s="4" t="s">
        <v>8</v>
      </c>
      <c r="F3" s="5" t="s">
        <v>7</v>
      </c>
      <c r="G3" s="23" t="s">
        <v>3</v>
      </c>
      <c r="H3" s="4" t="s">
        <v>8</v>
      </c>
      <c r="I3" s="5" t="s">
        <v>7</v>
      </c>
      <c r="J3" s="3" t="s">
        <v>3</v>
      </c>
      <c r="K3" s="22" t="s">
        <v>8</v>
      </c>
      <c r="L3" s="7" t="s">
        <v>7</v>
      </c>
      <c r="M3" s="6" t="s">
        <v>3</v>
      </c>
      <c r="N3" s="8" t="s">
        <v>8</v>
      </c>
      <c r="O3" s="7" t="s">
        <v>7</v>
      </c>
    </row>
    <row r="4" spans="1:15" ht="18" customHeight="1" thickBot="1" thickTop="1">
      <c r="A4" s="9"/>
      <c r="B4" s="25"/>
      <c r="C4" s="10"/>
      <c r="D4" s="57" t="s">
        <v>66</v>
      </c>
      <c r="E4" s="54">
        <v>494</v>
      </c>
      <c r="F4" s="55">
        <v>1386</v>
      </c>
      <c r="G4" s="57" t="s">
        <v>92</v>
      </c>
      <c r="H4" s="54">
        <v>585</v>
      </c>
      <c r="I4" s="55">
        <v>1104</v>
      </c>
      <c r="J4" s="57" t="s">
        <v>71</v>
      </c>
      <c r="K4" s="54">
        <v>1068</v>
      </c>
      <c r="L4" s="55">
        <v>2526</v>
      </c>
      <c r="M4" s="57" t="s">
        <v>85</v>
      </c>
      <c r="N4" s="54">
        <v>2061</v>
      </c>
      <c r="O4" s="55">
        <v>5777</v>
      </c>
    </row>
    <row r="5" spans="1:15" ht="18" customHeight="1" thickBot="1" thickTop="1">
      <c r="A5" s="9"/>
      <c r="B5" s="25"/>
      <c r="C5" s="10"/>
      <c r="D5" s="9"/>
      <c r="E5" s="25"/>
      <c r="F5" s="10"/>
      <c r="G5" s="57" t="s">
        <v>87</v>
      </c>
      <c r="H5" s="54">
        <v>634</v>
      </c>
      <c r="I5" s="55">
        <v>2102</v>
      </c>
      <c r="J5" s="57" t="s">
        <v>89</v>
      </c>
      <c r="K5" s="54">
        <v>1071</v>
      </c>
      <c r="L5" s="55">
        <v>2774</v>
      </c>
      <c r="M5" s="57" t="s">
        <v>78</v>
      </c>
      <c r="N5" s="54">
        <v>2203</v>
      </c>
      <c r="O5" s="55">
        <v>5735</v>
      </c>
    </row>
    <row r="6" spans="1:15" ht="18" customHeight="1" thickBot="1" thickTop="1">
      <c r="A6" s="9"/>
      <c r="B6" s="25"/>
      <c r="C6" s="10"/>
      <c r="D6" s="32"/>
      <c r="E6" s="31"/>
      <c r="F6" s="31"/>
      <c r="G6" s="57" t="s">
        <v>88</v>
      </c>
      <c r="H6" s="54">
        <v>647</v>
      </c>
      <c r="I6" s="55">
        <v>2024</v>
      </c>
      <c r="J6" s="57" t="s">
        <v>59</v>
      </c>
      <c r="K6" s="54">
        <v>1079</v>
      </c>
      <c r="L6" s="55">
        <v>2522</v>
      </c>
      <c r="M6" s="57" t="s">
        <v>80</v>
      </c>
      <c r="N6" s="54">
        <v>2485</v>
      </c>
      <c r="O6" s="55">
        <v>6613</v>
      </c>
    </row>
    <row r="7" spans="1:15" ht="18" customHeight="1" thickBot="1" thickTop="1">
      <c r="A7" s="9"/>
      <c r="B7" s="25"/>
      <c r="C7" s="10"/>
      <c r="D7" s="33"/>
      <c r="E7" s="34"/>
      <c r="F7" s="34"/>
      <c r="G7" s="57" t="s">
        <v>81</v>
      </c>
      <c r="H7" s="54">
        <v>669</v>
      </c>
      <c r="I7" s="55">
        <v>1855</v>
      </c>
      <c r="J7" s="57" t="s">
        <v>60</v>
      </c>
      <c r="K7" s="54">
        <v>1227</v>
      </c>
      <c r="L7" s="55">
        <v>3122</v>
      </c>
      <c r="M7" s="9"/>
      <c r="N7" s="25"/>
      <c r="O7" s="10"/>
    </row>
    <row r="8" spans="1:15" ht="18" customHeight="1" thickBot="1" thickTop="1">
      <c r="A8" s="9"/>
      <c r="B8" s="25"/>
      <c r="C8" s="10"/>
      <c r="D8" s="35"/>
      <c r="E8" s="36"/>
      <c r="F8" s="36"/>
      <c r="G8" s="57" t="s">
        <v>86</v>
      </c>
      <c r="H8" s="54">
        <v>702</v>
      </c>
      <c r="I8" s="55">
        <v>2026</v>
      </c>
      <c r="J8" s="57" t="s">
        <v>94</v>
      </c>
      <c r="K8" s="54">
        <v>1276</v>
      </c>
      <c r="L8" s="55">
        <v>3384</v>
      </c>
      <c r="M8" s="9"/>
      <c r="N8" s="25"/>
      <c r="O8" s="10"/>
    </row>
    <row r="9" spans="1:15" ht="18" customHeight="1" thickBot="1" thickTop="1">
      <c r="A9" s="9"/>
      <c r="B9" s="25"/>
      <c r="C9" s="10"/>
      <c r="D9" s="35"/>
      <c r="E9" s="36"/>
      <c r="F9" s="36"/>
      <c r="G9" s="57" t="s">
        <v>93</v>
      </c>
      <c r="H9" s="54">
        <v>787</v>
      </c>
      <c r="I9" s="55">
        <v>1634</v>
      </c>
      <c r="J9" s="57" t="s">
        <v>77</v>
      </c>
      <c r="K9" s="54">
        <v>1324</v>
      </c>
      <c r="L9" s="55">
        <v>3719</v>
      </c>
      <c r="M9" s="9"/>
      <c r="N9" s="25"/>
      <c r="O9" s="10"/>
    </row>
    <row r="10" spans="1:15" ht="18" customHeight="1" thickBot="1" thickTop="1">
      <c r="A10" s="9"/>
      <c r="B10" s="25"/>
      <c r="C10" s="10"/>
      <c r="D10" s="35"/>
      <c r="E10" s="36"/>
      <c r="F10" s="36"/>
      <c r="G10" s="57" t="s">
        <v>69</v>
      </c>
      <c r="H10" s="54">
        <v>792</v>
      </c>
      <c r="I10" s="55">
        <v>2600</v>
      </c>
      <c r="J10" s="57" t="s">
        <v>76</v>
      </c>
      <c r="K10" s="54">
        <v>1335</v>
      </c>
      <c r="L10" s="55">
        <v>3862</v>
      </c>
      <c r="M10" s="9"/>
      <c r="N10" s="25"/>
      <c r="O10" s="10"/>
    </row>
    <row r="11" spans="1:15" ht="18" customHeight="1" thickBot="1" thickTop="1">
      <c r="A11" s="9"/>
      <c r="B11" s="25"/>
      <c r="C11" s="10"/>
      <c r="D11" s="35"/>
      <c r="E11" s="36"/>
      <c r="F11" s="36"/>
      <c r="G11" s="57" t="s">
        <v>91</v>
      </c>
      <c r="H11" s="54">
        <v>799</v>
      </c>
      <c r="I11" s="55">
        <v>1827</v>
      </c>
      <c r="J11" s="57" t="s">
        <v>67</v>
      </c>
      <c r="K11" s="54">
        <v>1363</v>
      </c>
      <c r="L11" s="55">
        <v>4138</v>
      </c>
      <c r="M11" s="9"/>
      <c r="N11" s="25"/>
      <c r="O11" s="10"/>
    </row>
    <row r="12" spans="1:15" ht="18" customHeight="1" thickBot="1" thickTop="1">
      <c r="A12" s="9"/>
      <c r="B12" s="25"/>
      <c r="C12" s="10"/>
      <c r="D12" s="38"/>
      <c r="E12" s="39"/>
      <c r="F12" s="56"/>
      <c r="G12" s="57" t="s">
        <v>64</v>
      </c>
      <c r="H12" s="54">
        <v>815</v>
      </c>
      <c r="I12" s="55">
        <v>2442</v>
      </c>
      <c r="J12" s="57" t="s">
        <v>79</v>
      </c>
      <c r="K12" s="54">
        <v>1393</v>
      </c>
      <c r="L12" s="55">
        <v>3095</v>
      </c>
      <c r="M12" s="9"/>
      <c r="N12" s="25"/>
      <c r="O12" s="10"/>
    </row>
    <row r="13" spans="1:15" ht="18" customHeight="1" thickBot="1" thickTop="1">
      <c r="A13" s="9"/>
      <c r="B13" s="25"/>
      <c r="C13" s="10"/>
      <c r="D13" s="35"/>
      <c r="E13" s="40"/>
      <c r="F13" s="36"/>
      <c r="G13" s="57" t="s">
        <v>68</v>
      </c>
      <c r="H13" s="54">
        <v>847</v>
      </c>
      <c r="I13" s="55">
        <v>2676</v>
      </c>
      <c r="J13" s="57" t="s">
        <v>83</v>
      </c>
      <c r="K13" s="54">
        <v>1398</v>
      </c>
      <c r="L13" s="55">
        <v>4136</v>
      </c>
      <c r="M13" s="9"/>
      <c r="N13" s="25"/>
      <c r="O13" s="10"/>
    </row>
    <row r="14" spans="1:15" ht="18" customHeight="1" thickBot="1" thickTop="1">
      <c r="A14" s="9"/>
      <c r="B14" s="25"/>
      <c r="C14" s="10"/>
      <c r="D14" s="35"/>
      <c r="E14" s="40"/>
      <c r="F14" s="37"/>
      <c r="G14" s="57" t="s">
        <v>65</v>
      </c>
      <c r="H14" s="54">
        <v>856</v>
      </c>
      <c r="I14" s="55">
        <v>2548</v>
      </c>
      <c r="J14" s="57" t="s">
        <v>61</v>
      </c>
      <c r="K14" s="54">
        <v>1411</v>
      </c>
      <c r="L14" s="55">
        <v>3619</v>
      </c>
      <c r="M14" s="9"/>
      <c r="N14" s="25"/>
      <c r="O14" s="10"/>
    </row>
    <row r="15" spans="1:15" ht="18" customHeight="1" thickBot="1" thickTop="1">
      <c r="A15" s="9"/>
      <c r="B15" s="25"/>
      <c r="C15" s="10"/>
      <c r="D15" s="35"/>
      <c r="E15" s="40"/>
      <c r="F15" s="37"/>
      <c r="G15" s="57" t="s">
        <v>70</v>
      </c>
      <c r="H15" s="54">
        <v>926</v>
      </c>
      <c r="I15" s="55">
        <v>3045</v>
      </c>
      <c r="J15" s="57" t="s">
        <v>63</v>
      </c>
      <c r="K15" s="54">
        <v>1425</v>
      </c>
      <c r="L15" s="55">
        <v>4190</v>
      </c>
      <c r="M15" s="9"/>
      <c r="N15" s="25"/>
      <c r="O15" s="10"/>
    </row>
    <row r="16" spans="1:15" ht="18" customHeight="1" thickBot="1" thickTop="1">
      <c r="A16" s="9"/>
      <c r="B16" s="25"/>
      <c r="C16" s="10"/>
      <c r="D16" s="35"/>
      <c r="E16" s="40"/>
      <c r="F16" s="41"/>
      <c r="G16" s="57" t="s">
        <v>58</v>
      </c>
      <c r="H16" s="54">
        <v>972</v>
      </c>
      <c r="I16" s="55">
        <v>2561</v>
      </c>
      <c r="J16" s="57" t="s">
        <v>73</v>
      </c>
      <c r="K16" s="54">
        <v>1472</v>
      </c>
      <c r="L16" s="55">
        <v>3805</v>
      </c>
      <c r="M16" s="9"/>
      <c r="N16" s="25"/>
      <c r="O16" s="10"/>
    </row>
    <row r="17" spans="1:15" ht="18" customHeight="1" thickBot="1" thickTop="1">
      <c r="A17" s="9"/>
      <c r="B17" s="25"/>
      <c r="C17" s="10"/>
      <c r="D17" s="35"/>
      <c r="E17" s="40"/>
      <c r="F17" s="36"/>
      <c r="G17" s="57" t="s">
        <v>75</v>
      </c>
      <c r="H17" s="54">
        <v>996</v>
      </c>
      <c r="I17" s="55">
        <v>2631</v>
      </c>
      <c r="J17" s="57" t="s">
        <v>90</v>
      </c>
      <c r="K17" s="54">
        <v>1527</v>
      </c>
      <c r="L17" s="55">
        <v>4224</v>
      </c>
      <c r="M17" s="9"/>
      <c r="N17" s="25"/>
      <c r="O17" s="10"/>
    </row>
    <row r="18" spans="1:23" ht="18" customHeight="1" thickBot="1" thickTop="1">
      <c r="A18" s="9"/>
      <c r="B18" s="25"/>
      <c r="C18" s="10"/>
      <c r="D18" s="35"/>
      <c r="E18" s="40"/>
      <c r="F18" s="36"/>
      <c r="G18" s="73"/>
      <c r="H18" s="74"/>
      <c r="I18" s="75"/>
      <c r="J18" s="57" t="s">
        <v>62</v>
      </c>
      <c r="K18" s="54">
        <v>1804</v>
      </c>
      <c r="L18" s="55">
        <v>4807</v>
      </c>
      <c r="M18" s="9"/>
      <c r="N18" s="25"/>
      <c r="O18" s="10"/>
      <c r="V18" s="65"/>
      <c r="W18" s="65"/>
    </row>
    <row r="19" spans="1:23" ht="18" customHeight="1" thickBot="1" thickTop="1">
      <c r="A19" s="9"/>
      <c r="B19" s="25"/>
      <c r="C19" s="10"/>
      <c r="D19" s="42"/>
      <c r="E19" s="43"/>
      <c r="F19" s="44"/>
      <c r="G19" s="9"/>
      <c r="H19" s="25"/>
      <c r="I19" s="72"/>
      <c r="J19" s="57" t="s">
        <v>82</v>
      </c>
      <c r="K19" s="54">
        <v>1924</v>
      </c>
      <c r="L19" s="55">
        <v>5934</v>
      </c>
      <c r="M19" s="9"/>
      <c r="N19" s="25"/>
      <c r="O19" s="10"/>
      <c r="V19" s="62"/>
      <c r="W19" s="63"/>
    </row>
    <row r="20" spans="1:23" ht="18" customHeight="1" thickBot="1" thickTop="1">
      <c r="A20" s="9"/>
      <c r="B20" s="25"/>
      <c r="C20" s="10"/>
      <c r="D20" s="33"/>
      <c r="E20" s="45"/>
      <c r="F20" s="46"/>
      <c r="G20" s="33"/>
      <c r="H20" s="45"/>
      <c r="I20" s="46"/>
      <c r="J20" s="57" t="s">
        <v>74</v>
      </c>
      <c r="K20" s="54">
        <v>1932</v>
      </c>
      <c r="L20" s="55">
        <v>3787</v>
      </c>
      <c r="M20" s="9"/>
      <c r="N20" s="25"/>
      <c r="O20" s="10"/>
      <c r="V20" s="65"/>
      <c r="W20" s="65"/>
    </row>
    <row r="21" spans="1:15" ht="18" customHeight="1" thickBot="1" thickTop="1">
      <c r="A21" s="9"/>
      <c r="B21" s="25"/>
      <c r="C21" s="10"/>
      <c r="D21" s="47"/>
      <c r="E21" s="40"/>
      <c r="F21" s="48"/>
      <c r="G21" s="47"/>
      <c r="H21" s="40"/>
      <c r="I21" s="48" t="s">
        <v>9</v>
      </c>
      <c r="J21" s="57" t="s">
        <v>84</v>
      </c>
      <c r="K21" s="54">
        <v>1939</v>
      </c>
      <c r="L21" s="55">
        <v>5594</v>
      </c>
      <c r="M21" s="9"/>
      <c r="N21" s="25"/>
      <c r="O21" s="10"/>
    </row>
    <row r="22" spans="1:15" ht="18" customHeight="1" thickBot="1" thickTop="1">
      <c r="A22" s="9"/>
      <c r="B22" s="25"/>
      <c r="C22" s="10"/>
      <c r="D22" s="47"/>
      <c r="E22" s="40"/>
      <c r="F22" s="37"/>
      <c r="G22" s="47"/>
      <c r="H22" s="40"/>
      <c r="I22" s="37"/>
      <c r="J22" s="57" t="s">
        <v>72</v>
      </c>
      <c r="K22" s="54">
        <v>1984</v>
      </c>
      <c r="L22" s="55">
        <v>5082</v>
      </c>
      <c r="M22" s="47"/>
      <c r="N22" s="40"/>
      <c r="O22" s="48"/>
    </row>
    <row r="23" spans="1:15" ht="18" customHeight="1" thickBot="1">
      <c r="A23" s="11"/>
      <c r="B23" s="26"/>
      <c r="C23" s="12"/>
      <c r="D23" s="51"/>
      <c r="E23" s="52"/>
      <c r="F23" s="53"/>
      <c r="G23" s="51"/>
      <c r="H23" s="52"/>
      <c r="I23" s="53"/>
      <c r="J23" s="47"/>
      <c r="K23" s="40"/>
      <c r="L23" s="48"/>
      <c r="M23" s="28"/>
      <c r="N23" s="29"/>
      <c r="O23" s="30"/>
    </row>
    <row r="24" spans="1:22" ht="17.25" thickBot="1" thickTop="1">
      <c r="A24" s="13" t="s">
        <v>10</v>
      </c>
      <c r="B24" s="14">
        <f>SUM(B4:B23)</f>
        <v>0</v>
      </c>
      <c r="C24" s="14">
        <f>SUM(C4:C23)</f>
        <v>0</v>
      </c>
      <c r="D24" s="19" t="s">
        <v>10</v>
      </c>
      <c r="E24" s="14">
        <f>SUM(E4:E23)</f>
        <v>494</v>
      </c>
      <c r="F24" s="14">
        <f>SUM(F4:F23)</f>
        <v>1386</v>
      </c>
      <c r="G24" s="19" t="s">
        <v>10</v>
      </c>
      <c r="H24" s="14">
        <f>SUM(H4:H23)</f>
        <v>11027</v>
      </c>
      <c r="I24" s="14">
        <f>SUM(I4:I23)</f>
        <v>31075</v>
      </c>
      <c r="J24" s="19" t="s">
        <v>10</v>
      </c>
      <c r="K24" s="58">
        <f>SUM(K4:K23)</f>
        <v>27952</v>
      </c>
      <c r="L24" s="58">
        <f>SUM(L4:L23)</f>
        <v>74320</v>
      </c>
      <c r="M24" s="19" t="s">
        <v>10</v>
      </c>
      <c r="N24" s="14">
        <f>SUM(N4:N23)</f>
        <v>6749</v>
      </c>
      <c r="O24" s="14">
        <f>SUM(O4:O23)</f>
        <v>18125</v>
      </c>
      <c r="P24" s="69"/>
      <c r="V24" s="65"/>
    </row>
    <row r="25" spans="1:22" ht="18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V25" s="68"/>
    </row>
    <row r="26" spans="1:15" ht="20.25" customHeight="1">
      <c r="A26" s="84"/>
      <c r="B26" s="85"/>
      <c r="C26" s="85"/>
      <c r="D26" s="85"/>
      <c r="E26" s="85"/>
      <c r="F26" s="85"/>
      <c r="G26" s="85"/>
      <c r="H26" s="86"/>
      <c r="I26" s="49" t="s">
        <v>4</v>
      </c>
      <c r="J26" s="21" t="s">
        <v>3</v>
      </c>
      <c r="K26" s="16" t="s">
        <v>8</v>
      </c>
      <c r="L26" s="17" t="s">
        <v>14</v>
      </c>
      <c r="M26" s="76">
        <f>B24+E24+H24+K24+N24</f>
        <v>46222</v>
      </c>
      <c r="N26" s="77"/>
      <c r="O26" s="18"/>
    </row>
    <row r="27" spans="1:15" ht="20.25" customHeight="1">
      <c r="A27" s="85"/>
      <c r="B27" s="85"/>
      <c r="C27" s="85"/>
      <c r="D27" s="85"/>
      <c r="E27" s="85"/>
      <c r="F27" s="85"/>
      <c r="G27" s="85"/>
      <c r="H27" s="86"/>
      <c r="I27" s="50" t="s">
        <v>15</v>
      </c>
      <c r="J27" s="20" t="s">
        <v>1</v>
      </c>
      <c r="K27" s="24">
        <f>N6</f>
        <v>2485</v>
      </c>
      <c r="L27" s="64" t="s">
        <v>16</v>
      </c>
      <c r="M27" s="78">
        <f>C24+F24+I24+L24+O24</f>
        <v>124906</v>
      </c>
      <c r="N27" s="79"/>
      <c r="O27" s="18"/>
    </row>
    <row r="28" spans="1:15" ht="20.25" customHeight="1" thickBot="1">
      <c r="A28" s="80" t="s">
        <v>9</v>
      </c>
      <c r="B28" s="81"/>
      <c r="C28" s="81"/>
      <c r="D28" s="81"/>
      <c r="E28" s="81"/>
      <c r="F28" s="81"/>
      <c r="G28" s="81"/>
      <c r="H28" s="15"/>
      <c r="I28" s="59" t="s">
        <v>18</v>
      </c>
      <c r="J28" s="60" t="str">
        <f>D4</f>
        <v>喜南里</v>
      </c>
      <c r="K28" s="27">
        <f>E4</f>
        <v>494</v>
      </c>
      <c r="L28" s="82"/>
      <c r="M28" s="82"/>
      <c r="N28" s="83"/>
      <c r="O28" s="18"/>
    </row>
    <row r="38" spans="16:20" ht="15.75">
      <c r="P38" s="71"/>
      <c r="Q38" s="62"/>
      <c r="R38" s="62"/>
      <c r="S38" s="63"/>
      <c r="T38" s="63"/>
    </row>
    <row r="39" ht="15.75">
      <c r="T39" s="63"/>
    </row>
  </sheetData>
  <sheetProtection/>
  <mergeCells count="11">
    <mergeCell ref="M2:O2"/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zoomScalePageLayoutView="0" workbookViewId="0" topLeftCell="A1">
      <selection activeCell="V16" sqref="V16"/>
    </sheetView>
  </sheetViews>
  <sheetFormatPr defaultColWidth="9.00390625" defaultRowHeight="16.5"/>
  <cols>
    <col min="17" max="19" width="8.75390625" style="70" customWidth="1"/>
    <col min="20" max="20" width="8.75390625" style="61" customWidth="1"/>
  </cols>
  <sheetData>
    <row r="1" spans="1:15" ht="27" customHeight="1" thickBot="1">
      <c r="A1" s="87" t="s">
        <v>95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</row>
    <row r="2" spans="1:15" ht="21" customHeight="1" thickBot="1" thickTop="1">
      <c r="A2" s="89" t="s">
        <v>0</v>
      </c>
      <c r="B2" s="90"/>
      <c r="C2" s="91"/>
      <c r="D2" s="89" t="s">
        <v>11</v>
      </c>
      <c r="E2" s="90"/>
      <c r="F2" s="91"/>
      <c r="G2" s="89" t="s">
        <v>5</v>
      </c>
      <c r="H2" s="90"/>
      <c r="I2" s="91"/>
      <c r="J2" s="90" t="s">
        <v>2</v>
      </c>
      <c r="K2" s="90"/>
      <c r="L2" s="91"/>
      <c r="M2" s="89" t="s">
        <v>12</v>
      </c>
      <c r="N2" s="90"/>
      <c r="O2" s="91"/>
    </row>
    <row r="3" spans="1:15" ht="21" customHeight="1" thickBot="1" thickTop="1">
      <c r="A3" s="1" t="s">
        <v>3</v>
      </c>
      <c r="B3" s="2" t="s">
        <v>8</v>
      </c>
      <c r="C3" s="7" t="s">
        <v>7</v>
      </c>
      <c r="D3" s="3" t="s">
        <v>3</v>
      </c>
      <c r="E3" s="4" t="s">
        <v>8</v>
      </c>
      <c r="F3" s="5" t="s">
        <v>7</v>
      </c>
      <c r="G3" s="23" t="s">
        <v>3</v>
      </c>
      <c r="H3" s="4" t="s">
        <v>8</v>
      </c>
      <c r="I3" s="5" t="s">
        <v>7</v>
      </c>
      <c r="J3" s="3" t="s">
        <v>3</v>
      </c>
      <c r="K3" s="22" t="s">
        <v>8</v>
      </c>
      <c r="L3" s="7" t="s">
        <v>7</v>
      </c>
      <c r="M3" s="6" t="s">
        <v>3</v>
      </c>
      <c r="N3" s="8" t="s">
        <v>8</v>
      </c>
      <c r="O3" s="7" t="s">
        <v>7</v>
      </c>
    </row>
    <row r="4" spans="1:15" ht="18" customHeight="1" thickBot="1" thickTop="1">
      <c r="A4" s="9"/>
      <c r="B4" s="25"/>
      <c r="C4" s="10"/>
      <c r="D4" s="57" t="s">
        <v>126</v>
      </c>
      <c r="E4" s="54">
        <v>496</v>
      </c>
      <c r="F4" s="55">
        <v>1391</v>
      </c>
      <c r="G4" s="57" t="s">
        <v>115</v>
      </c>
      <c r="H4" s="54">
        <v>620</v>
      </c>
      <c r="I4" s="55">
        <v>1161</v>
      </c>
      <c r="J4" s="57" t="s">
        <v>131</v>
      </c>
      <c r="K4" s="54">
        <v>1069</v>
      </c>
      <c r="L4" s="55">
        <v>2527</v>
      </c>
      <c r="M4" s="57" t="s">
        <v>108</v>
      </c>
      <c r="N4" s="54">
        <v>2060</v>
      </c>
      <c r="O4" s="55">
        <v>5776</v>
      </c>
    </row>
    <row r="5" spans="1:15" ht="18" customHeight="1" thickBot="1" thickTop="1">
      <c r="A5" s="9"/>
      <c r="B5" s="25"/>
      <c r="C5" s="10"/>
      <c r="D5" s="9"/>
      <c r="E5" s="25"/>
      <c r="F5" s="10"/>
      <c r="G5" s="57" t="s">
        <v>110</v>
      </c>
      <c r="H5" s="54">
        <v>634</v>
      </c>
      <c r="I5" s="55">
        <v>2099</v>
      </c>
      <c r="J5" s="57" t="s">
        <v>118</v>
      </c>
      <c r="K5" s="54">
        <v>1073</v>
      </c>
      <c r="L5" s="55">
        <v>2504</v>
      </c>
      <c r="M5" s="57" t="s">
        <v>101</v>
      </c>
      <c r="N5" s="54">
        <v>2202</v>
      </c>
      <c r="O5" s="55">
        <v>5725</v>
      </c>
    </row>
    <row r="6" spans="1:15" ht="18" customHeight="1" thickBot="1" thickTop="1">
      <c r="A6" s="9"/>
      <c r="B6" s="25"/>
      <c r="C6" s="10"/>
      <c r="D6" s="32"/>
      <c r="E6" s="31"/>
      <c r="F6" s="31"/>
      <c r="G6" s="57" t="s">
        <v>111</v>
      </c>
      <c r="H6" s="54">
        <v>646</v>
      </c>
      <c r="I6" s="55">
        <v>2025</v>
      </c>
      <c r="J6" s="57" t="s">
        <v>112</v>
      </c>
      <c r="K6" s="54">
        <v>1073</v>
      </c>
      <c r="L6" s="55">
        <v>2781</v>
      </c>
      <c r="M6" s="57" t="s">
        <v>103</v>
      </c>
      <c r="N6" s="54">
        <v>2486</v>
      </c>
      <c r="O6" s="55">
        <v>6606</v>
      </c>
    </row>
    <row r="7" spans="1:15" ht="18" customHeight="1" thickBot="1" thickTop="1">
      <c r="A7" s="9"/>
      <c r="B7" s="25"/>
      <c r="C7" s="10"/>
      <c r="D7" s="33"/>
      <c r="E7" s="34"/>
      <c r="F7" s="34"/>
      <c r="G7" s="57" t="s">
        <v>104</v>
      </c>
      <c r="H7" s="54">
        <v>667</v>
      </c>
      <c r="I7" s="55">
        <v>1850</v>
      </c>
      <c r="J7" s="57" t="s">
        <v>119</v>
      </c>
      <c r="K7" s="54">
        <v>1232</v>
      </c>
      <c r="L7" s="55">
        <v>3130</v>
      </c>
      <c r="M7" s="9"/>
      <c r="N7" s="25"/>
      <c r="O7" s="10"/>
    </row>
    <row r="8" spans="1:15" ht="18" customHeight="1" thickBot="1" thickTop="1">
      <c r="A8" s="9"/>
      <c r="B8" s="25"/>
      <c r="C8" s="10"/>
      <c r="D8" s="35"/>
      <c r="E8" s="36"/>
      <c r="F8" s="36"/>
      <c r="G8" s="57" t="s">
        <v>109</v>
      </c>
      <c r="H8" s="54">
        <v>702</v>
      </c>
      <c r="I8" s="55">
        <v>2021</v>
      </c>
      <c r="J8" s="57" t="s">
        <v>121</v>
      </c>
      <c r="K8" s="54">
        <v>1272</v>
      </c>
      <c r="L8" s="55">
        <v>3388</v>
      </c>
      <c r="M8" s="9"/>
      <c r="N8" s="25"/>
      <c r="O8" s="10"/>
    </row>
    <row r="9" spans="1:15" ht="18" customHeight="1" thickBot="1" thickTop="1">
      <c r="A9" s="9"/>
      <c r="B9" s="25"/>
      <c r="C9" s="10"/>
      <c r="D9" s="35"/>
      <c r="E9" s="36"/>
      <c r="F9" s="36"/>
      <c r="G9" s="57" t="s">
        <v>116</v>
      </c>
      <c r="H9" s="54">
        <v>787</v>
      </c>
      <c r="I9" s="55">
        <v>1638</v>
      </c>
      <c r="J9" s="57" t="s">
        <v>100</v>
      </c>
      <c r="K9" s="54">
        <v>1325</v>
      </c>
      <c r="L9" s="55">
        <v>3702</v>
      </c>
      <c r="M9" s="9"/>
      <c r="N9" s="25"/>
      <c r="O9" s="10"/>
    </row>
    <row r="10" spans="1:15" ht="18" customHeight="1" thickBot="1" thickTop="1">
      <c r="A10" s="9"/>
      <c r="B10" s="25"/>
      <c r="C10" s="10"/>
      <c r="D10" s="35"/>
      <c r="E10" s="36"/>
      <c r="F10" s="36"/>
      <c r="G10" s="57" t="s">
        <v>129</v>
      </c>
      <c r="H10" s="54">
        <v>793</v>
      </c>
      <c r="I10" s="55">
        <v>2590</v>
      </c>
      <c r="J10" s="57" t="s">
        <v>99</v>
      </c>
      <c r="K10" s="54">
        <v>1335</v>
      </c>
      <c r="L10" s="55">
        <v>3857</v>
      </c>
      <c r="M10" s="9"/>
      <c r="N10" s="25"/>
      <c r="O10" s="10"/>
    </row>
    <row r="11" spans="1:15" ht="18" customHeight="1" thickBot="1" thickTop="1">
      <c r="A11" s="9"/>
      <c r="B11" s="25"/>
      <c r="C11" s="10"/>
      <c r="D11" s="35"/>
      <c r="E11" s="36"/>
      <c r="F11" s="36"/>
      <c r="G11" s="57" t="s">
        <v>114</v>
      </c>
      <c r="H11" s="54">
        <v>802</v>
      </c>
      <c r="I11" s="55">
        <v>1838</v>
      </c>
      <c r="J11" s="57" t="s">
        <v>127</v>
      </c>
      <c r="K11" s="54">
        <v>1367</v>
      </c>
      <c r="L11" s="55">
        <v>4147</v>
      </c>
      <c r="M11" s="9"/>
      <c r="N11" s="25"/>
      <c r="O11" s="10"/>
    </row>
    <row r="12" spans="1:15" ht="18" customHeight="1" thickBot="1" thickTop="1">
      <c r="A12" s="9"/>
      <c r="B12" s="25"/>
      <c r="C12" s="10"/>
      <c r="D12" s="38"/>
      <c r="E12" s="39"/>
      <c r="F12" s="56"/>
      <c r="G12" s="57" t="s">
        <v>124</v>
      </c>
      <c r="H12" s="54">
        <v>814</v>
      </c>
      <c r="I12" s="55">
        <v>2429</v>
      </c>
      <c r="J12" s="57" t="s">
        <v>102</v>
      </c>
      <c r="K12" s="54">
        <v>1394</v>
      </c>
      <c r="L12" s="55">
        <v>3094</v>
      </c>
      <c r="M12" s="9"/>
      <c r="N12" s="25"/>
      <c r="O12" s="10"/>
    </row>
    <row r="13" spans="1:15" ht="18" customHeight="1" thickBot="1" thickTop="1">
      <c r="A13" s="9"/>
      <c r="B13" s="25"/>
      <c r="C13" s="10"/>
      <c r="D13" s="35"/>
      <c r="E13" s="40"/>
      <c r="F13" s="36"/>
      <c r="G13" s="57" t="s">
        <v>125</v>
      </c>
      <c r="H13" s="54">
        <v>855</v>
      </c>
      <c r="I13" s="55">
        <v>2540</v>
      </c>
      <c r="J13" s="57" t="s">
        <v>106</v>
      </c>
      <c r="K13" s="54">
        <v>1397</v>
      </c>
      <c r="L13" s="55">
        <v>4122</v>
      </c>
      <c r="M13" s="9"/>
      <c r="N13" s="25"/>
      <c r="O13" s="10"/>
    </row>
    <row r="14" spans="1:15" ht="18" customHeight="1" thickBot="1" thickTop="1">
      <c r="A14" s="9"/>
      <c r="B14" s="25"/>
      <c r="C14" s="10"/>
      <c r="D14" s="35"/>
      <c r="E14" s="40"/>
      <c r="F14" s="37"/>
      <c r="G14" s="57" t="s">
        <v>128</v>
      </c>
      <c r="H14" s="54">
        <v>873</v>
      </c>
      <c r="I14" s="55">
        <v>2732</v>
      </c>
      <c r="J14" s="57" t="s">
        <v>120</v>
      </c>
      <c r="K14" s="54">
        <v>1415</v>
      </c>
      <c r="L14" s="55">
        <v>3632</v>
      </c>
      <c r="M14" s="9"/>
      <c r="N14" s="25"/>
      <c r="O14" s="10"/>
    </row>
    <row r="15" spans="1:15" ht="18" customHeight="1" thickBot="1" thickTop="1">
      <c r="A15" s="9"/>
      <c r="B15" s="25"/>
      <c r="C15" s="10"/>
      <c r="D15" s="35"/>
      <c r="E15" s="40"/>
      <c r="F15" s="37"/>
      <c r="G15" s="57" t="s">
        <v>130</v>
      </c>
      <c r="H15" s="54">
        <v>920</v>
      </c>
      <c r="I15" s="55">
        <v>3033</v>
      </c>
      <c r="J15" s="57" t="s">
        <v>123</v>
      </c>
      <c r="K15" s="54">
        <v>1427</v>
      </c>
      <c r="L15" s="55">
        <v>4181</v>
      </c>
      <c r="M15" s="9"/>
      <c r="N15" s="25"/>
      <c r="O15" s="10"/>
    </row>
    <row r="16" spans="1:15" ht="18" customHeight="1" thickBot="1" thickTop="1">
      <c r="A16" s="9"/>
      <c r="B16" s="25"/>
      <c r="C16" s="10"/>
      <c r="D16" s="35"/>
      <c r="E16" s="40"/>
      <c r="F16" s="41"/>
      <c r="G16" s="57" t="s">
        <v>117</v>
      </c>
      <c r="H16" s="54">
        <v>973</v>
      </c>
      <c r="I16" s="55">
        <v>2556</v>
      </c>
      <c r="J16" s="57" t="s">
        <v>96</v>
      </c>
      <c r="K16" s="54">
        <v>1468</v>
      </c>
      <c r="L16" s="55">
        <v>3807</v>
      </c>
      <c r="M16" s="9"/>
      <c r="N16" s="25"/>
      <c r="O16" s="10"/>
    </row>
    <row r="17" spans="1:15" ht="18" customHeight="1" thickBot="1" thickTop="1">
      <c r="A17" s="9"/>
      <c r="B17" s="25"/>
      <c r="C17" s="10"/>
      <c r="D17" s="35"/>
      <c r="E17" s="40"/>
      <c r="F17" s="36"/>
      <c r="G17" s="57" t="s">
        <v>98</v>
      </c>
      <c r="H17" s="54">
        <v>995</v>
      </c>
      <c r="I17" s="55">
        <v>2627</v>
      </c>
      <c r="J17" s="57" t="s">
        <v>113</v>
      </c>
      <c r="K17" s="54">
        <v>1528</v>
      </c>
      <c r="L17" s="55">
        <v>4230</v>
      </c>
      <c r="M17" s="9"/>
      <c r="N17" s="25"/>
      <c r="O17" s="10"/>
    </row>
    <row r="18" spans="1:23" ht="18" customHeight="1" thickBot="1" thickTop="1">
      <c r="A18" s="9"/>
      <c r="B18" s="25"/>
      <c r="C18" s="10"/>
      <c r="D18" s="35"/>
      <c r="E18" s="40"/>
      <c r="F18" s="36"/>
      <c r="G18" s="73"/>
      <c r="H18" s="74"/>
      <c r="I18" s="75"/>
      <c r="J18" s="57" t="s">
        <v>122</v>
      </c>
      <c r="K18" s="54">
        <v>1804</v>
      </c>
      <c r="L18" s="55">
        <v>4805</v>
      </c>
      <c r="M18" s="9"/>
      <c r="N18" s="25"/>
      <c r="O18" s="10"/>
      <c r="W18" s="65"/>
    </row>
    <row r="19" spans="1:23" ht="18" customHeight="1" thickBot="1" thickTop="1">
      <c r="A19" s="9"/>
      <c r="B19" s="25"/>
      <c r="C19" s="10"/>
      <c r="D19" s="42"/>
      <c r="E19" s="43"/>
      <c r="F19" s="44"/>
      <c r="G19" s="9"/>
      <c r="H19" s="25"/>
      <c r="I19" s="72"/>
      <c r="J19" s="57" t="s">
        <v>105</v>
      </c>
      <c r="K19" s="54">
        <v>1927</v>
      </c>
      <c r="L19" s="55">
        <v>5925</v>
      </c>
      <c r="M19" s="9"/>
      <c r="N19" s="25"/>
      <c r="O19" s="10"/>
      <c r="W19" s="63"/>
    </row>
    <row r="20" spans="1:23" ht="18" customHeight="1" thickBot="1" thickTop="1">
      <c r="A20" s="9"/>
      <c r="B20" s="25"/>
      <c r="C20" s="10"/>
      <c r="D20" s="33"/>
      <c r="E20" s="45"/>
      <c r="F20" s="46"/>
      <c r="G20" s="33"/>
      <c r="H20" s="45"/>
      <c r="I20" s="46"/>
      <c r="J20" s="57" t="s">
        <v>97</v>
      </c>
      <c r="K20" s="54">
        <v>1933</v>
      </c>
      <c r="L20" s="55">
        <v>3788</v>
      </c>
      <c r="M20" s="9"/>
      <c r="N20" s="25"/>
      <c r="O20" s="10"/>
      <c r="W20" s="65"/>
    </row>
    <row r="21" spans="1:15" ht="18" customHeight="1" thickBot="1" thickTop="1">
      <c r="A21" s="9"/>
      <c r="B21" s="25"/>
      <c r="C21" s="10"/>
      <c r="D21" s="47"/>
      <c r="E21" s="40"/>
      <c r="F21" s="48"/>
      <c r="G21" s="47"/>
      <c r="H21" s="40"/>
      <c r="I21" s="48" t="s">
        <v>9</v>
      </c>
      <c r="J21" s="57" t="s">
        <v>107</v>
      </c>
      <c r="K21" s="54">
        <v>1945</v>
      </c>
      <c r="L21" s="55">
        <v>5605</v>
      </c>
      <c r="M21" s="9"/>
      <c r="N21" s="25"/>
      <c r="O21" s="10"/>
    </row>
    <row r="22" spans="1:15" ht="18" customHeight="1" thickBot="1" thickTop="1">
      <c r="A22" s="9"/>
      <c r="B22" s="25"/>
      <c r="C22" s="10"/>
      <c r="D22" s="47"/>
      <c r="E22" s="40"/>
      <c r="F22" s="37"/>
      <c r="G22" s="47"/>
      <c r="H22" s="40"/>
      <c r="I22" s="37"/>
      <c r="J22" s="57" t="s">
        <v>132</v>
      </c>
      <c r="K22" s="54">
        <v>1983</v>
      </c>
      <c r="L22" s="55">
        <v>5090</v>
      </c>
      <c r="M22" s="47"/>
      <c r="N22" s="40"/>
      <c r="O22" s="48"/>
    </row>
    <row r="23" spans="1:15" ht="18" customHeight="1" thickBot="1">
      <c r="A23" s="11"/>
      <c r="B23" s="26"/>
      <c r="C23" s="12"/>
      <c r="D23" s="51"/>
      <c r="E23" s="52"/>
      <c r="F23" s="53"/>
      <c r="G23" s="51"/>
      <c r="H23" s="52"/>
      <c r="I23" s="53"/>
      <c r="J23" s="47"/>
      <c r="K23" s="40"/>
      <c r="L23" s="48"/>
      <c r="M23" s="28"/>
      <c r="N23" s="29"/>
      <c r="O23" s="30"/>
    </row>
    <row r="24" spans="1:16" ht="17.25" thickBot="1" thickTop="1">
      <c r="A24" s="13" t="s">
        <v>10</v>
      </c>
      <c r="B24" s="14">
        <f>SUM(B4:B23)</f>
        <v>0</v>
      </c>
      <c r="C24" s="14">
        <f>SUM(C4:C23)</f>
        <v>0</v>
      </c>
      <c r="D24" s="19" t="s">
        <v>10</v>
      </c>
      <c r="E24" s="14">
        <f>SUM(E4:E23)</f>
        <v>496</v>
      </c>
      <c r="F24" s="14">
        <f>SUM(F4:F23)</f>
        <v>1391</v>
      </c>
      <c r="G24" s="19" t="s">
        <v>10</v>
      </c>
      <c r="H24" s="14">
        <f>SUM(H4:H23)</f>
        <v>11081</v>
      </c>
      <c r="I24" s="14">
        <f>SUM(I4:I23)</f>
        <v>31139</v>
      </c>
      <c r="J24" s="19" t="s">
        <v>10</v>
      </c>
      <c r="K24" s="58">
        <f>SUM(K4:K23)</f>
        <v>27967</v>
      </c>
      <c r="L24" s="58">
        <f>SUM(L4:L23)</f>
        <v>74315</v>
      </c>
      <c r="M24" s="19" t="s">
        <v>10</v>
      </c>
      <c r="N24" s="14">
        <f>SUM(N4:N23)</f>
        <v>6748</v>
      </c>
      <c r="O24" s="14">
        <f>SUM(O4:O23)</f>
        <v>18107</v>
      </c>
      <c r="P24" s="69"/>
    </row>
    <row r="25" spans="1:16" ht="18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5" ht="20.25" customHeight="1">
      <c r="A26" s="84"/>
      <c r="B26" s="85"/>
      <c r="C26" s="85"/>
      <c r="D26" s="85"/>
      <c r="E26" s="85"/>
      <c r="F26" s="85"/>
      <c r="G26" s="85"/>
      <c r="H26" s="86"/>
      <c r="I26" s="49" t="s">
        <v>4</v>
      </c>
      <c r="J26" s="21" t="s">
        <v>3</v>
      </c>
      <c r="K26" s="16" t="s">
        <v>8</v>
      </c>
      <c r="L26" s="17" t="s">
        <v>14</v>
      </c>
      <c r="M26" s="76">
        <f>B24+E24+H24+K24+N24</f>
        <v>46292</v>
      </c>
      <c r="N26" s="77"/>
      <c r="O26" s="18"/>
    </row>
    <row r="27" spans="1:15" ht="20.25" customHeight="1">
      <c r="A27" s="85"/>
      <c r="B27" s="85"/>
      <c r="C27" s="85"/>
      <c r="D27" s="85"/>
      <c r="E27" s="85"/>
      <c r="F27" s="85"/>
      <c r="G27" s="85"/>
      <c r="H27" s="86"/>
      <c r="I27" s="50" t="s">
        <v>15</v>
      </c>
      <c r="J27" s="20" t="s">
        <v>1</v>
      </c>
      <c r="K27" s="24">
        <f>N6</f>
        <v>2486</v>
      </c>
      <c r="L27" s="64" t="s">
        <v>16</v>
      </c>
      <c r="M27" s="78">
        <f>C24+F24+I24+L24+O24</f>
        <v>124952</v>
      </c>
      <c r="N27" s="79"/>
      <c r="O27" s="18"/>
    </row>
    <row r="28" spans="1:15" ht="20.25" customHeight="1" thickBot="1">
      <c r="A28" s="80" t="s">
        <v>9</v>
      </c>
      <c r="B28" s="81"/>
      <c r="C28" s="81"/>
      <c r="D28" s="81"/>
      <c r="E28" s="81"/>
      <c r="F28" s="81"/>
      <c r="G28" s="81"/>
      <c r="H28" s="15"/>
      <c r="I28" s="59" t="s">
        <v>18</v>
      </c>
      <c r="J28" s="60" t="str">
        <f>D4</f>
        <v>喜南里</v>
      </c>
      <c r="K28" s="27">
        <f>E4</f>
        <v>496</v>
      </c>
      <c r="L28" s="82"/>
      <c r="M28" s="82"/>
      <c r="N28" s="83"/>
      <c r="O28" s="18"/>
    </row>
    <row r="38" spans="16:20" ht="15.75">
      <c r="P38" s="71"/>
      <c r="Q38" s="62"/>
      <c r="R38" s="62"/>
      <c r="S38" s="63"/>
      <c r="T38" s="63"/>
    </row>
    <row r="39" ht="15.75">
      <c r="T39" s="63"/>
    </row>
  </sheetData>
  <sheetProtection/>
  <mergeCells count="11"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2019-02-28T12:08:31Z</cp:lastPrinted>
  <dcterms:created xsi:type="dcterms:W3CDTF">2008-08-13T00:29:13Z</dcterms:created>
  <dcterms:modified xsi:type="dcterms:W3CDTF">2019-03-31T12:06:14Z</dcterms:modified>
  <cp:category/>
  <cp:version/>
  <cp:contentType/>
  <cp:contentStatus/>
</cp:coreProperties>
</file>